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7910711-4A16-43BB-8B56-CF55370B17D6}" xr6:coauthVersionLast="47" xr6:coauthVersionMax="47" xr10:uidLastSave="{00000000-0000-0000-0000-000000000000}"/>
  <workbookProtection workbookAlgorithmName="SHA-512" workbookHashValue="bddVMz4uvFBnblXnFB0Zlk/o9j6OnWaRvC6QffREnpZBte+NBdW0qCQR8br1sxywi236x2Md4BzysL1B/xOp6A==" workbookSaltValue="GMF9LMVhttDomcQD84f6sQ==" workbookSpinCount="100000" lockStructure="1"/>
  <bookViews>
    <workbookView xWindow="28680" yWindow="-120" windowWidth="38640" windowHeight="21240" xr2:uid="{00000000-000D-0000-FFFF-FFFF00000000}"/>
  </bookViews>
  <sheets>
    <sheet name="Tabelle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" i="1" l="1"/>
  <c r="A188" i="1"/>
  <c r="A220" i="1"/>
  <c r="A135" i="1"/>
  <c r="B188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Y188" i="1"/>
  <c r="Z188" i="1"/>
  <c r="AA188" i="1"/>
  <c r="AB188" i="1"/>
  <c r="AC188" i="1"/>
  <c r="AD188" i="1"/>
  <c r="AE188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BF188" i="1"/>
  <c r="BG188" i="1"/>
  <c r="BH188" i="1"/>
  <c r="BI188" i="1"/>
  <c r="BJ188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Z188" i="1"/>
  <c r="CA188" i="1"/>
  <c r="CB188" i="1"/>
  <c r="CC188" i="1"/>
  <c r="CD188" i="1"/>
  <c r="CE188" i="1"/>
  <c r="CF188" i="1"/>
  <c r="CG188" i="1"/>
  <c r="CH188" i="1"/>
  <c r="CI188" i="1"/>
  <c r="CJ188" i="1"/>
  <c r="CK188" i="1"/>
  <c r="CL188" i="1"/>
  <c r="CM188" i="1"/>
  <c r="CN188" i="1"/>
  <c r="CO188" i="1"/>
  <c r="CP188" i="1"/>
  <c r="CQ188" i="1"/>
  <c r="CR188" i="1"/>
  <c r="CS188" i="1"/>
  <c r="CT188" i="1"/>
  <c r="CU188" i="1"/>
  <c r="CV188" i="1"/>
  <c r="CW188" i="1"/>
  <c r="CX188" i="1"/>
  <c r="CY188" i="1"/>
  <c r="CZ188" i="1"/>
  <c r="DA188" i="1"/>
  <c r="DB188" i="1"/>
  <c r="DC188" i="1"/>
  <c r="DD188" i="1"/>
  <c r="DE188" i="1"/>
  <c r="DF188" i="1"/>
  <c r="DG188" i="1"/>
  <c r="DH188" i="1"/>
  <c r="DI188" i="1"/>
  <c r="DJ188" i="1"/>
  <c r="DK188" i="1"/>
  <c r="DL188" i="1"/>
  <c r="DM188" i="1"/>
  <c r="DN188" i="1"/>
  <c r="DO188" i="1"/>
  <c r="DP188" i="1"/>
  <c r="DQ188" i="1"/>
  <c r="DR188" i="1"/>
  <c r="DS188" i="1"/>
  <c r="DT188" i="1"/>
  <c r="DU188" i="1"/>
  <c r="DV188" i="1"/>
  <c r="DW188" i="1"/>
  <c r="DX188" i="1"/>
  <c r="DY188" i="1"/>
  <c r="DZ188" i="1"/>
  <c r="EA188" i="1"/>
  <c r="EB188" i="1"/>
  <c r="EC188" i="1"/>
  <c r="ED188" i="1"/>
  <c r="EE188" i="1"/>
  <c r="EF188" i="1"/>
  <c r="EG188" i="1"/>
  <c r="EH188" i="1"/>
  <c r="EI188" i="1"/>
  <c r="EJ188" i="1"/>
  <c r="EK188" i="1"/>
  <c r="EL188" i="1"/>
  <c r="EM188" i="1"/>
  <c r="EN188" i="1"/>
  <c r="EO188" i="1"/>
  <c r="EP188" i="1"/>
  <c r="EQ188" i="1"/>
  <c r="ER188" i="1"/>
  <c r="ES188" i="1"/>
  <c r="ET188" i="1"/>
  <c r="EU188" i="1"/>
  <c r="EV188" i="1"/>
  <c r="EW188" i="1"/>
  <c r="EX188" i="1"/>
  <c r="EY188" i="1"/>
  <c r="EZ188" i="1"/>
  <c r="FA188" i="1"/>
  <c r="FB188" i="1"/>
  <c r="FC188" i="1"/>
  <c r="FD188" i="1"/>
  <c r="FE188" i="1"/>
  <c r="FF188" i="1"/>
  <c r="FG188" i="1"/>
  <c r="FH188" i="1"/>
  <c r="FI188" i="1"/>
  <c r="FJ188" i="1"/>
  <c r="FK188" i="1"/>
  <c r="FL188" i="1"/>
  <c r="FM188" i="1"/>
  <c r="FN188" i="1"/>
  <c r="FO188" i="1"/>
  <c r="FP188" i="1"/>
  <c r="FQ188" i="1"/>
  <c r="FR188" i="1"/>
  <c r="FS188" i="1"/>
  <c r="FT188" i="1"/>
  <c r="FU188" i="1"/>
  <c r="FV188" i="1"/>
  <c r="FW188" i="1"/>
  <c r="FX188" i="1"/>
  <c r="FY188" i="1"/>
  <c r="FZ188" i="1"/>
  <c r="GA188" i="1"/>
  <c r="GB188" i="1"/>
  <c r="GC188" i="1"/>
  <c r="GD188" i="1"/>
  <c r="GE188" i="1"/>
  <c r="GF188" i="1"/>
  <c r="GG188" i="1"/>
  <c r="GH188" i="1"/>
  <c r="GI188" i="1"/>
  <c r="GJ188" i="1"/>
  <c r="GK188" i="1"/>
  <c r="GL188" i="1"/>
  <c r="GM188" i="1"/>
  <c r="GN188" i="1"/>
  <c r="GO188" i="1"/>
  <c r="GP188" i="1"/>
  <c r="GQ188" i="1"/>
  <c r="GR188" i="1"/>
  <c r="GS188" i="1"/>
  <c r="GT188" i="1"/>
  <c r="GU188" i="1"/>
  <c r="GV188" i="1"/>
  <c r="GW188" i="1"/>
  <c r="GX188" i="1"/>
  <c r="GY188" i="1"/>
  <c r="GZ188" i="1"/>
  <c r="HA188" i="1"/>
  <c r="HB188" i="1"/>
  <c r="HC188" i="1"/>
  <c r="HD188" i="1"/>
  <c r="HE188" i="1"/>
  <c r="HF188" i="1"/>
  <c r="HG188" i="1"/>
  <c r="HH188" i="1"/>
  <c r="HI188" i="1"/>
  <c r="HJ188" i="1"/>
  <c r="HK188" i="1"/>
  <c r="HL188" i="1"/>
  <c r="HM188" i="1"/>
  <c r="HN188" i="1"/>
  <c r="HO188" i="1"/>
  <c r="HP188" i="1"/>
  <c r="HQ188" i="1"/>
  <c r="HR188" i="1"/>
  <c r="HS188" i="1"/>
  <c r="HT188" i="1"/>
  <c r="HU188" i="1"/>
  <c r="HV188" i="1"/>
  <c r="HW188" i="1"/>
  <c r="HX188" i="1"/>
  <c r="HY188" i="1"/>
  <c r="HZ188" i="1"/>
  <c r="IA188" i="1"/>
  <c r="IB188" i="1"/>
  <c r="IC188" i="1"/>
  <c r="ID188" i="1"/>
  <c r="IE188" i="1"/>
  <c r="IF188" i="1"/>
  <c r="IG188" i="1"/>
  <c r="IH188" i="1"/>
  <c r="II188" i="1"/>
  <c r="IJ188" i="1"/>
  <c r="IK188" i="1"/>
  <c r="IL188" i="1"/>
  <c r="IM188" i="1"/>
  <c r="IN188" i="1"/>
  <c r="IO188" i="1"/>
  <c r="IP188" i="1"/>
  <c r="IQ188" i="1"/>
  <c r="IR188" i="1"/>
  <c r="IS188" i="1"/>
  <c r="IT188" i="1"/>
  <c r="IU188" i="1"/>
  <c r="IV188" i="1"/>
  <c r="A58" i="1"/>
  <c r="B58" i="1"/>
  <c r="C58" i="1"/>
  <c r="E58" i="1"/>
  <c r="G58" i="1"/>
  <c r="H58" i="1"/>
  <c r="I58" i="1"/>
  <c r="K58" i="1"/>
  <c r="L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D58" i="1"/>
  <c r="CE58" i="1"/>
  <c r="CF58" i="1"/>
  <c r="CG58" i="1"/>
  <c r="CH58" i="1"/>
  <c r="CI58" i="1"/>
  <c r="CJ58" i="1"/>
  <c r="CK58" i="1"/>
  <c r="CL58" i="1"/>
  <c r="CM58" i="1"/>
  <c r="CN58" i="1"/>
  <c r="CO58" i="1"/>
  <c r="CP58" i="1"/>
  <c r="CQ58" i="1"/>
  <c r="CR58" i="1"/>
  <c r="CS58" i="1"/>
  <c r="CT58" i="1"/>
  <c r="CU58" i="1"/>
  <c r="CV58" i="1"/>
  <c r="CW58" i="1"/>
  <c r="CX58" i="1"/>
  <c r="CY58" i="1"/>
  <c r="CZ58" i="1"/>
  <c r="DA58" i="1"/>
  <c r="DB58" i="1"/>
  <c r="DC58" i="1"/>
  <c r="DD58" i="1"/>
  <c r="DE58" i="1"/>
  <c r="DF58" i="1"/>
  <c r="DG58" i="1"/>
  <c r="DH58" i="1"/>
  <c r="DI58" i="1"/>
  <c r="DJ58" i="1"/>
  <c r="DK58" i="1"/>
  <c r="DL58" i="1"/>
  <c r="DM58" i="1"/>
  <c r="DN58" i="1"/>
  <c r="DO58" i="1"/>
  <c r="DP58" i="1"/>
  <c r="DQ58" i="1"/>
  <c r="DR58" i="1"/>
  <c r="DS58" i="1"/>
  <c r="DT58" i="1"/>
  <c r="DU58" i="1"/>
  <c r="DV58" i="1"/>
  <c r="DW58" i="1"/>
  <c r="DX58" i="1"/>
  <c r="DY58" i="1"/>
  <c r="DZ58" i="1"/>
  <c r="EA58" i="1"/>
  <c r="EB58" i="1"/>
  <c r="EC58" i="1"/>
  <c r="ED58" i="1"/>
  <c r="EE58" i="1"/>
  <c r="EF58" i="1"/>
  <c r="EG58" i="1"/>
  <c r="EH58" i="1"/>
  <c r="EI58" i="1"/>
  <c r="EJ58" i="1"/>
  <c r="EK58" i="1"/>
  <c r="EL58" i="1"/>
  <c r="EM58" i="1"/>
  <c r="EN58" i="1"/>
  <c r="EO58" i="1"/>
  <c r="EP58" i="1"/>
  <c r="EQ58" i="1"/>
  <c r="ER58" i="1"/>
  <c r="ES58" i="1"/>
  <c r="ET58" i="1"/>
  <c r="EU58" i="1"/>
  <c r="EV58" i="1"/>
  <c r="EW58" i="1"/>
  <c r="EX58" i="1"/>
  <c r="EY58" i="1"/>
  <c r="EZ58" i="1"/>
  <c r="FA58" i="1"/>
  <c r="FB58" i="1"/>
  <c r="FC58" i="1"/>
  <c r="FD58" i="1"/>
  <c r="FE58" i="1"/>
  <c r="FF58" i="1"/>
  <c r="FG58" i="1"/>
  <c r="FH58" i="1"/>
  <c r="FI58" i="1"/>
  <c r="FJ58" i="1"/>
  <c r="FK58" i="1"/>
  <c r="FL58" i="1"/>
  <c r="FM58" i="1"/>
  <c r="FN58" i="1"/>
  <c r="FO58" i="1"/>
  <c r="FP58" i="1"/>
  <c r="FQ58" i="1"/>
  <c r="FR58" i="1"/>
  <c r="FS58" i="1"/>
  <c r="FT58" i="1"/>
  <c r="FU58" i="1"/>
  <c r="FV58" i="1"/>
  <c r="FW58" i="1"/>
  <c r="FX58" i="1"/>
  <c r="FY58" i="1"/>
  <c r="FZ58" i="1"/>
  <c r="GA58" i="1"/>
  <c r="GB58" i="1"/>
  <c r="GC58" i="1"/>
  <c r="GD58" i="1"/>
  <c r="GE58" i="1"/>
  <c r="GF58" i="1"/>
  <c r="GG58" i="1"/>
  <c r="GH58" i="1"/>
  <c r="GI58" i="1"/>
  <c r="GJ58" i="1"/>
  <c r="GK58" i="1"/>
  <c r="GL58" i="1"/>
  <c r="GM58" i="1"/>
  <c r="GN58" i="1"/>
  <c r="GO58" i="1"/>
  <c r="GP58" i="1"/>
  <c r="GQ58" i="1"/>
  <c r="GR58" i="1"/>
  <c r="GS58" i="1"/>
  <c r="GT58" i="1"/>
  <c r="GU58" i="1"/>
  <c r="GV58" i="1"/>
  <c r="GW58" i="1"/>
  <c r="GX58" i="1"/>
  <c r="GY58" i="1"/>
  <c r="GZ58" i="1"/>
  <c r="HA58" i="1"/>
  <c r="HB58" i="1"/>
  <c r="HC58" i="1"/>
  <c r="HD58" i="1"/>
  <c r="HE58" i="1"/>
  <c r="HF58" i="1"/>
  <c r="HG58" i="1"/>
  <c r="HH58" i="1"/>
  <c r="HI58" i="1"/>
  <c r="HJ58" i="1"/>
  <c r="HK58" i="1"/>
  <c r="HL58" i="1"/>
  <c r="HM58" i="1"/>
  <c r="HN58" i="1"/>
  <c r="HO58" i="1"/>
  <c r="HP58" i="1"/>
  <c r="HQ58" i="1"/>
  <c r="HR58" i="1"/>
  <c r="HS58" i="1"/>
  <c r="HT58" i="1"/>
  <c r="HU58" i="1"/>
  <c r="HV58" i="1"/>
  <c r="HW58" i="1"/>
  <c r="HX58" i="1"/>
  <c r="HY58" i="1"/>
  <c r="HZ58" i="1"/>
  <c r="IA58" i="1"/>
  <c r="IB58" i="1"/>
  <c r="IC58" i="1"/>
  <c r="ID58" i="1"/>
  <c r="IE58" i="1"/>
  <c r="IF58" i="1"/>
  <c r="IG58" i="1"/>
  <c r="IH58" i="1"/>
  <c r="II58" i="1"/>
  <c r="IJ58" i="1"/>
  <c r="IK58" i="1"/>
  <c r="IL58" i="1"/>
  <c r="IM58" i="1"/>
  <c r="IN58" i="1"/>
  <c r="IO58" i="1"/>
  <c r="IP58" i="1"/>
  <c r="IQ58" i="1"/>
  <c r="IR58" i="1"/>
  <c r="IS58" i="1"/>
  <c r="IT58" i="1"/>
  <c r="IU58" i="1"/>
  <c r="IV58" i="1"/>
  <c r="B28" i="1"/>
  <c r="C28" i="1"/>
  <c r="D28" i="1"/>
  <c r="E28" i="1"/>
  <c r="F28" i="1"/>
  <c r="G28" i="1"/>
  <c r="H28" i="1"/>
  <c r="I28" i="1"/>
  <c r="J28" i="1"/>
  <c r="L28" i="1"/>
  <c r="M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DG28" i="1"/>
  <c r="DH28" i="1"/>
  <c r="DI28" i="1"/>
  <c r="DJ28" i="1"/>
  <c r="DK28" i="1"/>
  <c r="DL28" i="1"/>
  <c r="DM28" i="1"/>
  <c r="DN28" i="1"/>
  <c r="DO28" i="1"/>
  <c r="DP28" i="1"/>
  <c r="DQ28" i="1"/>
  <c r="DR28" i="1"/>
  <c r="DS28" i="1"/>
  <c r="DT28" i="1"/>
  <c r="DU28" i="1"/>
  <c r="DV28" i="1"/>
  <c r="DW28" i="1"/>
  <c r="DX28" i="1"/>
  <c r="DY28" i="1"/>
  <c r="DZ28" i="1"/>
  <c r="EA28" i="1"/>
  <c r="EB28" i="1"/>
  <c r="EC28" i="1"/>
  <c r="ED28" i="1"/>
  <c r="EE28" i="1"/>
  <c r="EF28" i="1"/>
  <c r="EG28" i="1"/>
  <c r="EH28" i="1"/>
  <c r="EI28" i="1"/>
  <c r="EJ28" i="1"/>
  <c r="EK28" i="1"/>
  <c r="EL28" i="1"/>
  <c r="EM28" i="1"/>
  <c r="EN28" i="1"/>
  <c r="EO28" i="1"/>
  <c r="EP28" i="1"/>
  <c r="EQ28" i="1"/>
  <c r="ER28" i="1"/>
  <c r="ES28" i="1"/>
  <c r="ET28" i="1"/>
  <c r="EU28" i="1"/>
  <c r="EV28" i="1"/>
  <c r="EW28" i="1"/>
  <c r="EX28" i="1"/>
  <c r="EY28" i="1"/>
  <c r="EZ28" i="1"/>
  <c r="FA28" i="1"/>
  <c r="FB28" i="1"/>
  <c r="FC28" i="1"/>
  <c r="FD28" i="1"/>
  <c r="FE28" i="1"/>
  <c r="FF28" i="1"/>
  <c r="FG28" i="1"/>
  <c r="FH28" i="1"/>
  <c r="FI28" i="1"/>
  <c r="FJ28" i="1"/>
  <c r="FK28" i="1"/>
  <c r="FL28" i="1"/>
  <c r="FM28" i="1"/>
  <c r="FN28" i="1"/>
  <c r="FO28" i="1"/>
  <c r="FP28" i="1"/>
  <c r="FQ28" i="1"/>
  <c r="FR28" i="1"/>
  <c r="FS28" i="1"/>
  <c r="FT28" i="1"/>
  <c r="FU28" i="1"/>
  <c r="FV28" i="1"/>
  <c r="FW28" i="1"/>
  <c r="FX28" i="1"/>
  <c r="FY28" i="1"/>
  <c r="FZ28" i="1"/>
  <c r="GA28" i="1"/>
  <c r="GB28" i="1"/>
  <c r="GC28" i="1"/>
  <c r="GD28" i="1"/>
  <c r="GE28" i="1"/>
  <c r="GF28" i="1"/>
  <c r="GG28" i="1"/>
  <c r="GH28" i="1"/>
  <c r="GI28" i="1"/>
  <c r="GJ28" i="1"/>
  <c r="GK28" i="1"/>
  <c r="GL28" i="1"/>
  <c r="GM28" i="1"/>
  <c r="GN28" i="1"/>
  <c r="GO28" i="1"/>
  <c r="GP28" i="1"/>
  <c r="GQ28" i="1"/>
  <c r="GR28" i="1"/>
  <c r="GS28" i="1"/>
  <c r="GT28" i="1"/>
  <c r="GU28" i="1"/>
  <c r="GV28" i="1"/>
  <c r="GW28" i="1"/>
  <c r="GX28" i="1"/>
  <c r="GY28" i="1"/>
  <c r="GZ28" i="1"/>
  <c r="HA28" i="1"/>
  <c r="HB28" i="1"/>
  <c r="HC28" i="1"/>
  <c r="HD28" i="1"/>
  <c r="HE28" i="1"/>
  <c r="HF28" i="1"/>
  <c r="HG28" i="1"/>
  <c r="HH28" i="1"/>
  <c r="HI28" i="1"/>
  <c r="HJ28" i="1"/>
  <c r="HK28" i="1"/>
  <c r="HL28" i="1"/>
  <c r="HM28" i="1"/>
  <c r="HN28" i="1"/>
  <c r="HO28" i="1"/>
  <c r="HP28" i="1"/>
  <c r="HQ28" i="1"/>
  <c r="HR28" i="1"/>
  <c r="HS28" i="1"/>
  <c r="HT28" i="1"/>
  <c r="HU28" i="1"/>
  <c r="HV28" i="1"/>
  <c r="HW28" i="1"/>
  <c r="HX28" i="1"/>
  <c r="HY28" i="1"/>
  <c r="HZ28" i="1"/>
  <c r="IA28" i="1"/>
  <c r="IB28" i="1"/>
  <c r="IC28" i="1"/>
  <c r="ID28" i="1"/>
  <c r="IE28" i="1"/>
  <c r="IF28" i="1"/>
  <c r="IG28" i="1"/>
  <c r="IH28" i="1"/>
  <c r="II28" i="1"/>
  <c r="IJ28" i="1"/>
  <c r="IK28" i="1"/>
  <c r="IL28" i="1"/>
  <c r="IM28" i="1"/>
  <c r="IN28" i="1"/>
  <c r="IO28" i="1"/>
  <c r="IP28" i="1"/>
  <c r="IQ28" i="1"/>
  <c r="IR28" i="1"/>
  <c r="IS28" i="1"/>
  <c r="IT28" i="1"/>
  <c r="IU28" i="1"/>
  <c r="IV28" i="1"/>
  <c r="B12" i="1"/>
  <c r="C12" i="1"/>
  <c r="D12" i="1"/>
  <c r="E12" i="1"/>
  <c r="F12" i="1"/>
  <c r="G12" i="1"/>
  <c r="I12" i="1"/>
  <c r="L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U12" i="1"/>
  <c r="DV12" i="1"/>
  <c r="DW12" i="1"/>
  <c r="DX12" i="1"/>
  <c r="DY12" i="1"/>
  <c r="DZ12" i="1"/>
  <c r="EA12" i="1"/>
  <c r="EB12" i="1"/>
  <c r="EC12" i="1"/>
  <c r="ED12" i="1"/>
  <c r="EE12" i="1"/>
  <c r="EF12" i="1"/>
  <c r="EG12" i="1"/>
  <c r="EH12" i="1"/>
  <c r="EI12" i="1"/>
  <c r="EJ12" i="1"/>
  <c r="EK12" i="1"/>
  <c r="EL12" i="1"/>
  <c r="EM12" i="1"/>
  <c r="EN12" i="1"/>
  <c r="EO12" i="1"/>
  <c r="EP12" i="1"/>
  <c r="EQ12" i="1"/>
  <c r="ER12" i="1"/>
  <c r="ES12" i="1"/>
  <c r="ET12" i="1"/>
  <c r="EU12" i="1"/>
  <c r="EV12" i="1"/>
  <c r="EW12" i="1"/>
  <c r="EX12" i="1"/>
  <c r="EY12" i="1"/>
  <c r="EZ12" i="1"/>
  <c r="FA12" i="1"/>
  <c r="FB12" i="1"/>
  <c r="FC12" i="1"/>
  <c r="FD12" i="1"/>
  <c r="FE12" i="1"/>
  <c r="FF12" i="1"/>
  <c r="FG12" i="1"/>
  <c r="FH12" i="1"/>
  <c r="FI12" i="1"/>
  <c r="FJ12" i="1"/>
  <c r="FK12" i="1"/>
  <c r="FL12" i="1"/>
  <c r="FM12" i="1"/>
  <c r="FN12" i="1"/>
  <c r="FO12" i="1"/>
  <c r="FP12" i="1"/>
  <c r="FQ12" i="1"/>
  <c r="FR12" i="1"/>
  <c r="FS12" i="1"/>
  <c r="FT12" i="1"/>
  <c r="FU12" i="1"/>
  <c r="FV12" i="1"/>
  <c r="FW12" i="1"/>
  <c r="FX12" i="1"/>
  <c r="FY12" i="1"/>
  <c r="FZ12" i="1"/>
  <c r="GA12" i="1"/>
  <c r="GB12" i="1"/>
  <c r="GC12" i="1"/>
  <c r="GD12" i="1"/>
  <c r="GE12" i="1"/>
  <c r="GF12" i="1"/>
  <c r="GG12" i="1"/>
  <c r="GH12" i="1"/>
  <c r="GI12" i="1"/>
  <c r="GJ12" i="1"/>
  <c r="GK12" i="1"/>
  <c r="GL12" i="1"/>
  <c r="GM12" i="1"/>
  <c r="GN12" i="1"/>
  <c r="GO12" i="1"/>
  <c r="GP12" i="1"/>
  <c r="GQ12" i="1"/>
  <c r="GR12" i="1"/>
  <c r="GS12" i="1"/>
  <c r="GT12" i="1"/>
  <c r="GU12" i="1"/>
  <c r="GV12" i="1"/>
  <c r="GW12" i="1"/>
  <c r="GX12" i="1"/>
  <c r="GY12" i="1"/>
  <c r="GZ12" i="1"/>
  <c r="HA12" i="1"/>
  <c r="HB12" i="1"/>
  <c r="HC12" i="1"/>
  <c r="HD12" i="1"/>
  <c r="HE12" i="1"/>
  <c r="HF12" i="1"/>
  <c r="HG12" i="1"/>
  <c r="HH12" i="1"/>
  <c r="HI12" i="1"/>
  <c r="HJ12" i="1"/>
  <c r="HK12" i="1"/>
  <c r="HL12" i="1"/>
  <c r="HM12" i="1"/>
  <c r="HN12" i="1"/>
  <c r="HO12" i="1"/>
  <c r="HP12" i="1"/>
  <c r="HQ12" i="1"/>
  <c r="HR12" i="1"/>
  <c r="HS12" i="1"/>
  <c r="HT12" i="1"/>
  <c r="HU12" i="1"/>
  <c r="HV12" i="1"/>
  <c r="HW12" i="1"/>
  <c r="HX12" i="1"/>
  <c r="HY12" i="1"/>
  <c r="HZ12" i="1"/>
  <c r="IA12" i="1"/>
  <c r="IB12" i="1"/>
  <c r="IC12" i="1"/>
  <c r="ID12" i="1"/>
  <c r="IE12" i="1"/>
  <c r="IF12" i="1"/>
  <c r="IG12" i="1"/>
  <c r="IH12" i="1"/>
  <c r="II12" i="1"/>
  <c r="IJ12" i="1"/>
  <c r="IK12" i="1"/>
  <c r="IL12" i="1"/>
  <c r="IM12" i="1"/>
  <c r="IN12" i="1"/>
  <c r="IO12" i="1"/>
  <c r="IP12" i="1"/>
  <c r="IQ12" i="1"/>
  <c r="IR12" i="1"/>
  <c r="IS12" i="1"/>
  <c r="IT12" i="1"/>
  <c r="IU12" i="1"/>
  <c r="IV12" i="1"/>
  <c r="C57" i="1"/>
  <c r="A112" i="1"/>
  <c r="B112" i="1"/>
  <c r="C112" i="1"/>
  <c r="D112" i="1"/>
  <c r="E112" i="1"/>
  <c r="F112" i="1"/>
  <c r="G112" i="1"/>
  <c r="H112" i="1"/>
  <c r="I112" i="1"/>
  <c r="K112" i="1"/>
  <c r="L112" i="1"/>
  <c r="M112" i="1"/>
  <c r="N112" i="1"/>
  <c r="W112" i="1"/>
  <c r="X112" i="1"/>
  <c r="Y112" i="1"/>
  <c r="Z112" i="1"/>
  <c r="AA112" i="1"/>
  <c r="AB112" i="1"/>
  <c r="AC112" i="1"/>
  <c r="AD112" i="1"/>
  <c r="AE112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BF112" i="1"/>
  <c r="BG112" i="1"/>
  <c r="BH112" i="1"/>
  <c r="BI112" i="1"/>
  <c r="BJ112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Z112" i="1"/>
  <c r="CA112" i="1"/>
  <c r="CB112" i="1"/>
  <c r="CC112" i="1"/>
  <c r="CD112" i="1"/>
  <c r="CE112" i="1"/>
  <c r="CF112" i="1"/>
  <c r="CG112" i="1"/>
  <c r="CH112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U112" i="1"/>
  <c r="CV112" i="1"/>
  <c r="CW112" i="1"/>
  <c r="CX112" i="1"/>
  <c r="CY112" i="1"/>
  <c r="CZ112" i="1"/>
  <c r="DA112" i="1"/>
  <c r="DB112" i="1"/>
  <c r="DC112" i="1"/>
  <c r="DD112" i="1"/>
  <c r="DE112" i="1"/>
  <c r="DF112" i="1"/>
  <c r="DG112" i="1"/>
  <c r="DH112" i="1"/>
  <c r="DI112" i="1"/>
  <c r="DJ112" i="1"/>
  <c r="DK112" i="1"/>
  <c r="DL112" i="1"/>
  <c r="DM112" i="1"/>
  <c r="DN112" i="1"/>
  <c r="DO112" i="1"/>
  <c r="DP112" i="1"/>
  <c r="DQ112" i="1"/>
  <c r="DR112" i="1"/>
  <c r="DS112" i="1"/>
  <c r="DT112" i="1"/>
  <c r="DU112" i="1"/>
  <c r="DV112" i="1"/>
  <c r="DW112" i="1"/>
  <c r="DX112" i="1"/>
  <c r="DY112" i="1"/>
  <c r="DZ112" i="1"/>
  <c r="EA112" i="1"/>
  <c r="EB112" i="1"/>
  <c r="EC112" i="1"/>
  <c r="ED112" i="1"/>
  <c r="EE112" i="1"/>
  <c r="EF112" i="1"/>
  <c r="EG112" i="1"/>
  <c r="EH112" i="1"/>
  <c r="EI112" i="1"/>
  <c r="EJ112" i="1"/>
  <c r="EK112" i="1"/>
  <c r="EL112" i="1"/>
  <c r="EM112" i="1"/>
  <c r="EN112" i="1"/>
  <c r="EO112" i="1"/>
  <c r="EP112" i="1"/>
  <c r="EQ112" i="1"/>
  <c r="ER112" i="1"/>
  <c r="ES112" i="1"/>
  <c r="ET112" i="1"/>
  <c r="EU112" i="1"/>
  <c r="EV112" i="1"/>
  <c r="EW112" i="1"/>
  <c r="EX112" i="1"/>
  <c r="EY112" i="1"/>
  <c r="EZ112" i="1"/>
  <c r="FA112" i="1"/>
  <c r="FB112" i="1"/>
  <c r="FC112" i="1"/>
  <c r="FD112" i="1"/>
  <c r="FE112" i="1"/>
  <c r="FF112" i="1"/>
  <c r="FG112" i="1"/>
  <c r="FH112" i="1"/>
  <c r="FI112" i="1"/>
  <c r="FJ112" i="1"/>
  <c r="FK112" i="1"/>
  <c r="FL112" i="1"/>
  <c r="FM112" i="1"/>
  <c r="FN112" i="1"/>
  <c r="FO112" i="1"/>
  <c r="FP112" i="1"/>
  <c r="FQ112" i="1"/>
  <c r="FR112" i="1"/>
  <c r="FS112" i="1"/>
  <c r="FT112" i="1"/>
  <c r="FU112" i="1"/>
  <c r="FV112" i="1"/>
  <c r="FW112" i="1"/>
  <c r="FX112" i="1"/>
  <c r="FY112" i="1"/>
  <c r="FZ112" i="1"/>
  <c r="GA112" i="1"/>
  <c r="GB112" i="1"/>
  <c r="GC112" i="1"/>
  <c r="GD112" i="1"/>
  <c r="GE112" i="1"/>
  <c r="GF112" i="1"/>
  <c r="GG112" i="1"/>
  <c r="GH112" i="1"/>
  <c r="GI112" i="1"/>
  <c r="GJ112" i="1"/>
  <c r="GK112" i="1"/>
  <c r="GL112" i="1"/>
  <c r="GM112" i="1"/>
  <c r="GN112" i="1"/>
  <c r="GO112" i="1"/>
  <c r="GP112" i="1"/>
  <c r="GQ112" i="1"/>
  <c r="GR112" i="1"/>
  <c r="GS112" i="1"/>
  <c r="GT112" i="1"/>
  <c r="GU112" i="1"/>
  <c r="GV112" i="1"/>
  <c r="GW112" i="1"/>
  <c r="GX112" i="1"/>
  <c r="GY112" i="1"/>
  <c r="GZ112" i="1"/>
  <c r="HA112" i="1"/>
  <c r="HB112" i="1"/>
  <c r="HC112" i="1"/>
  <c r="HD112" i="1"/>
  <c r="HE112" i="1"/>
  <c r="HF112" i="1"/>
  <c r="HG112" i="1"/>
  <c r="HH112" i="1"/>
  <c r="HI112" i="1"/>
  <c r="HJ112" i="1"/>
  <c r="HK112" i="1"/>
  <c r="HL112" i="1"/>
  <c r="HM112" i="1"/>
  <c r="HN112" i="1"/>
  <c r="HO112" i="1"/>
  <c r="HP112" i="1"/>
  <c r="HQ112" i="1"/>
  <c r="HR112" i="1"/>
  <c r="HS112" i="1"/>
  <c r="HT112" i="1"/>
  <c r="HU112" i="1"/>
  <c r="HV112" i="1"/>
  <c r="HW112" i="1"/>
  <c r="HX112" i="1"/>
  <c r="HY112" i="1"/>
  <c r="HZ112" i="1"/>
  <c r="IA112" i="1"/>
  <c r="IB112" i="1"/>
  <c r="IC112" i="1"/>
  <c r="ID112" i="1"/>
  <c r="IE112" i="1"/>
  <c r="IF112" i="1"/>
  <c r="IG112" i="1"/>
  <c r="IH112" i="1"/>
  <c r="II112" i="1"/>
  <c r="IJ112" i="1"/>
  <c r="IK112" i="1"/>
  <c r="IL112" i="1"/>
  <c r="IM112" i="1"/>
  <c r="IN112" i="1"/>
  <c r="IO112" i="1"/>
  <c r="IP112" i="1"/>
  <c r="IQ112" i="1"/>
  <c r="IR112" i="1"/>
  <c r="IS112" i="1"/>
  <c r="IT112" i="1"/>
  <c r="IU112" i="1"/>
  <c r="IV112" i="1"/>
  <c r="A152" i="1"/>
  <c r="B152" i="1"/>
  <c r="C152" i="1"/>
  <c r="E152" i="1"/>
  <c r="F152" i="1"/>
  <c r="G152" i="1"/>
  <c r="H152" i="1"/>
  <c r="I152" i="1"/>
  <c r="J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AD152" i="1"/>
  <c r="AE152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BF152" i="1"/>
  <c r="BG152" i="1"/>
  <c r="BH152" i="1"/>
  <c r="BI152" i="1"/>
  <c r="BJ152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Z152" i="1"/>
  <c r="CA152" i="1"/>
  <c r="CB152" i="1"/>
  <c r="CC152" i="1"/>
  <c r="CD152" i="1"/>
  <c r="CE152" i="1"/>
  <c r="CF152" i="1"/>
  <c r="CG152" i="1"/>
  <c r="CH152" i="1"/>
  <c r="CI152" i="1"/>
  <c r="CJ152" i="1"/>
  <c r="CK152" i="1"/>
  <c r="CL152" i="1"/>
  <c r="CM152" i="1"/>
  <c r="CN152" i="1"/>
  <c r="CO152" i="1"/>
  <c r="CP152" i="1"/>
  <c r="CQ152" i="1"/>
  <c r="CR152" i="1"/>
  <c r="CS152" i="1"/>
  <c r="CT152" i="1"/>
  <c r="CU152" i="1"/>
  <c r="CV152" i="1"/>
  <c r="CW152" i="1"/>
  <c r="CX152" i="1"/>
  <c r="CY152" i="1"/>
  <c r="CZ152" i="1"/>
  <c r="DA152" i="1"/>
  <c r="DB152" i="1"/>
  <c r="DC152" i="1"/>
  <c r="DD152" i="1"/>
  <c r="DE152" i="1"/>
  <c r="DF152" i="1"/>
  <c r="DG152" i="1"/>
  <c r="DH152" i="1"/>
  <c r="DI152" i="1"/>
  <c r="DJ152" i="1"/>
  <c r="DK152" i="1"/>
  <c r="DL152" i="1"/>
  <c r="DM152" i="1"/>
  <c r="DN152" i="1"/>
  <c r="DO152" i="1"/>
  <c r="DP152" i="1"/>
  <c r="DQ152" i="1"/>
  <c r="DR152" i="1"/>
  <c r="DS152" i="1"/>
  <c r="DT152" i="1"/>
  <c r="DU152" i="1"/>
  <c r="DV152" i="1"/>
  <c r="DW152" i="1"/>
  <c r="DX152" i="1"/>
  <c r="DY152" i="1"/>
  <c r="DZ152" i="1"/>
  <c r="EA152" i="1"/>
  <c r="EB152" i="1"/>
  <c r="EC152" i="1"/>
  <c r="ED152" i="1"/>
  <c r="EE152" i="1"/>
  <c r="EF152" i="1"/>
  <c r="EG152" i="1"/>
  <c r="EH152" i="1"/>
  <c r="EI152" i="1"/>
  <c r="EJ152" i="1"/>
  <c r="EK152" i="1"/>
  <c r="EL152" i="1"/>
  <c r="EM152" i="1"/>
  <c r="EN152" i="1"/>
  <c r="EO152" i="1"/>
  <c r="EP152" i="1"/>
  <c r="EQ152" i="1"/>
  <c r="ER152" i="1"/>
  <c r="ES152" i="1"/>
  <c r="ET152" i="1"/>
  <c r="EU152" i="1"/>
  <c r="EV152" i="1"/>
  <c r="EW152" i="1"/>
  <c r="EX152" i="1"/>
  <c r="EY152" i="1"/>
  <c r="EZ152" i="1"/>
  <c r="FA152" i="1"/>
  <c r="FB152" i="1"/>
  <c r="FC152" i="1"/>
  <c r="FD152" i="1"/>
  <c r="FE152" i="1"/>
  <c r="FF152" i="1"/>
  <c r="FG152" i="1"/>
  <c r="FH152" i="1"/>
  <c r="FI152" i="1"/>
  <c r="FJ152" i="1"/>
  <c r="FK152" i="1"/>
  <c r="FL152" i="1"/>
  <c r="FM152" i="1"/>
  <c r="FN152" i="1"/>
  <c r="FO152" i="1"/>
  <c r="FP152" i="1"/>
  <c r="FQ152" i="1"/>
  <c r="FR152" i="1"/>
  <c r="FS152" i="1"/>
  <c r="FT152" i="1"/>
  <c r="FU152" i="1"/>
  <c r="FV152" i="1"/>
  <c r="FW152" i="1"/>
  <c r="FX152" i="1"/>
  <c r="FY152" i="1"/>
  <c r="FZ152" i="1"/>
  <c r="GA152" i="1"/>
  <c r="GB152" i="1"/>
  <c r="GC152" i="1"/>
  <c r="GD152" i="1"/>
  <c r="GE152" i="1"/>
  <c r="GF152" i="1"/>
  <c r="GG152" i="1"/>
  <c r="GH152" i="1"/>
  <c r="GI152" i="1"/>
  <c r="GJ152" i="1"/>
  <c r="GK152" i="1"/>
  <c r="GL152" i="1"/>
  <c r="GM152" i="1"/>
  <c r="GN152" i="1"/>
  <c r="GO152" i="1"/>
  <c r="GP152" i="1"/>
  <c r="GQ152" i="1"/>
  <c r="GR152" i="1"/>
  <c r="GS152" i="1"/>
  <c r="GT152" i="1"/>
  <c r="GU152" i="1"/>
  <c r="GV152" i="1"/>
  <c r="GW152" i="1"/>
  <c r="GX152" i="1"/>
  <c r="GY152" i="1"/>
  <c r="GZ152" i="1"/>
  <c r="HA152" i="1"/>
  <c r="HB152" i="1"/>
  <c r="HC152" i="1"/>
  <c r="HD152" i="1"/>
  <c r="HE152" i="1"/>
  <c r="HF152" i="1"/>
  <c r="HG152" i="1"/>
  <c r="HH152" i="1"/>
  <c r="HI152" i="1"/>
  <c r="HJ152" i="1"/>
  <c r="HK152" i="1"/>
  <c r="HL152" i="1"/>
  <c r="HM152" i="1"/>
  <c r="HN152" i="1"/>
  <c r="HO152" i="1"/>
  <c r="HP152" i="1"/>
  <c r="HQ152" i="1"/>
  <c r="HR152" i="1"/>
  <c r="HS152" i="1"/>
  <c r="HT152" i="1"/>
  <c r="HU152" i="1"/>
  <c r="HV152" i="1"/>
  <c r="HW152" i="1"/>
  <c r="HX152" i="1"/>
  <c r="HY152" i="1"/>
  <c r="HZ152" i="1"/>
  <c r="IA152" i="1"/>
  <c r="IB152" i="1"/>
  <c r="IC152" i="1"/>
  <c r="ID152" i="1"/>
  <c r="IE152" i="1"/>
  <c r="IF152" i="1"/>
  <c r="IG152" i="1"/>
  <c r="IH152" i="1"/>
  <c r="II152" i="1"/>
  <c r="IJ152" i="1"/>
  <c r="IK152" i="1"/>
  <c r="IL152" i="1"/>
  <c r="IM152" i="1"/>
  <c r="IN152" i="1"/>
  <c r="IO152" i="1"/>
  <c r="IP152" i="1"/>
  <c r="IQ152" i="1"/>
  <c r="IR152" i="1"/>
  <c r="IS152" i="1"/>
  <c r="IT152" i="1"/>
  <c r="IU152" i="1"/>
  <c r="IV152" i="1"/>
  <c r="A82" i="1"/>
  <c r="B82" i="1"/>
  <c r="C82" i="1"/>
  <c r="D82" i="1"/>
  <c r="E82" i="1"/>
  <c r="F82" i="1"/>
  <c r="G82" i="1"/>
  <c r="H82" i="1"/>
  <c r="I82" i="1"/>
  <c r="J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BF82" i="1"/>
  <c r="BG82" i="1"/>
  <c r="BH82" i="1"/>
  <c r="BI82" i="1"/>
  <c r="BJ82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Z82" i="1"/>
  <c r="CA82" i="1"/>
  <c r="CB82" i="1"/>
  <c r="CC82" i="1"/>
  <c r="CD82" i="1"/>
  <c r="CE82" i="1"/>
  <c r="CF82" i="1"/>
  <c r="CG82" i="1"/>
  <c r="CH82" i="1"/>
  <c r="CI82" i="1"/>
  <c r="CJ82" i="1"/>
  <c r="CK82" i="1"/>
  <c r="CL82" i="1"/>
  <c r="CM82" i="1"/>
  <c r="CN82" i="1"/>
  <c r="CO82" i="1"/>
  <c r="CP82" i="1"/>
  <c r="CQ82" i="1"/>
  <c r="CR82" i="1"/>
  <c r="CS82" i="1"/>
  <c r="CT82" i="1"/>
  <c r="CU82" i="1"/>
  <c r="CV82" i="1"/>
  <c r="CW82" i="1"/>
  <c r="CX82" i="1"/>
  <c r="CY82" i="1"/>
  <c r="CZ82" i="1"/>
  <c r="DA82" i="1"/>
  <c r="DB82" i="1"/>
  <c r="DC82" i="1"/>
  <c r="DD82" i="1"/>
  <c r="DE82" i="1"/>
  <c r="DF82" i="1"/>
  <c r="DG82" i="1"/>
  <c r="DH82" i="1"/>
  <c r="DI82" i="1"/>
  <c r="DJ82" i="1"/>
  <c r="DK82" i="1"/>
  <c r="DL82" i="1"/>
  <c r="DM82" i="1"/>
  <c r="DN82" i="1"/>
  <c r="DO82" i="1"/>
  <c r="DP82" i="1"/>
  <c r="DQ82" i="1"/>
  <c r="DR82" i="1"/>
  <c r="DS82" i="1"/>
  <c r="DT82" i="1"/>
  <c r="DU82" i="1"/>
  <c r="DV82" i="1"/>
  <c r="DW82" i="1"/>
  <c r="DX82" i="1"/>
  <c r="DY82" i="1"/>
  <c r="DZ82" i="1"/>
  <c r="EA82" i="1"/>
  <c r="EB82" i="1"/>
  <c r="EC82" i="1"/>
  <c r="ED82" i="1"/>
  <c r="EE82" i="1"/>
  <c r="EF82" i="1"/>
  <c r="EG82" i="1"/>
  <c r="EH82" i="1"/>
  <c r="EI82" i="1"/>
  <c r="EJ82" i="1"/>
  <c r="EK82" i="1"/>
  <c r="EL82" i="1"/>
  <c r="EM82" i="1"/>
  <c r="EN82" i="1"/>
  <c r="EO82" i="1"/>
  <c r="EP82" i="1"/>
  <c r="EQ82" i="1"/>
  <c r="ER82" i="1"/>
  <c r="ES82" i="1"/>
  <c r="ET82" i="1"/>
  <c r="EU82" i="1"/>
  <c r="EV82" i="1"/>
  <c r="EW82" i="1"/>
  <c r="EX82" i="1"/>
  <c r="EY82" i="1"/>
  <c r="EZ82" i="1"/>
  <c r="FA82" i="1"/>
  <c r="FB82" i="1"/>
  <c r="FC82" i="1"/>
  <c r="FD82" i="1"/>
  <c r="FE82" i="1"/>
  <c r="FF82" i="1"/>
  <c r="FG82" i="1"/>
  <c r="FH82" i="1"/>
  <c r="FI82" i="1"/>
  <c r="FJ82" i="1"/>
  <c r="FK82" i="1"/>
  <c r="FL82" i="1"/>
  <c r="FM82" i="1"/>
  <c r="FN82" i="1"/>
  <c r="FO82" i="1"/>
  <c r="FP82" i="1"/>
  <c r="FQ82" i="1"/>
  <c r="FR82" i="1"/>
  <c r="FS82" i="1"/>
  <c r="FT82" i="1"/>
  <c r="FU82" i="1"/>
  <c r="FV82" i="1"/>
  <c r="FW82" i="1"/>
  <c r="FX82" i="1"/>
  <c r="FY82" i="1"/>
  <c r="FZ82" i="1"/>
  <c r="GA82" i="1"/>
  <c r="GB82" i="1"/>
  <c r="GC82" i="1"/>
  <c r="GD82" i="1"/>
  <c r="GE82" i="1"/>
  <c r="GF82" i="1"/>
  <c r="GG82" i="1"/>
  <c r="GH82" i="1"/>
  <c r="GI82" i="1"/>
  <c r="GJ82" i="1"/>
  <c r="GK82" i="1"/>
  <c r="GL82" i="1"/>
  <c r="GM82" i="1"/>
  <c r="GN82" i="1"/>
  <c r="GO82" i="1"/>
  <c r="GP82" i="1"/>
  <c r="GQ82" i="1"/>
  <c r="GR82" i="1"/>
  <c r="GS82" i="1"/>
  <c r="GT82" i="1"/>
  <c r="GU82" i="1"/>
  <c r="GV82" i="1"/>
  <c r="GW82" i="1"/>
  <c r="GX82" i="1"/>
  <c r="GY82" i="1"/>
  <c r="GZ82" i="1"/>
  <c r="HA82" i="1"/>
  <c r="HB82" i="1"/>
  <c r="HC82" i="1"/>
  <c r="HD82" i="1"/>
  <c r="HE82" i="1"/>
  <c r="HF82" i="1"/>
  <c r="HG82" i="1"/>
  <c r="HH82" i="1"/>
  <c r="HI82" i="1"/>
  <c r="HJ82" i="1"/>
  <c r="HK82" i="1"/>
  <c r="HL82" i="1"/>
  <c r="HM82" i="1"/>
  <c r="HN82" i="1"/>
  <c r="HO82" i="1"/>
  <c r="HP82" i="1"/>
  <c r="HQ82" i="1"/>
  <c r="HR82" i="1"/>
  <c r="HS82" i="1"/>
  <c r="HT82" i="1"/>
  <c r="HU82" i="1"/>
  <c r="HV82" i="1"/>
  <c r="HW82" i="1"/>
  <c r="HX82" i="1"/>
  <c r="HY82" i="1"/>
  <c r="HZ82" i="1"/>
  <c r="IA82" i="1"/>
  <c r="IB82" i="1"/>
  <c r="IC82" i="1"/>
  <c r="ID82" i="1"/>
  <c r="IE82" i="1"/>
  <c r="IF82" i="1"/>
  <c r="IG82" i="1"/>
  <c r="IH82" i="1"/>
  <c r="II82" i="1"/>
  <c r="IJ82" i="1"/>
  <c r="IK82" i="1"/>
  <c r="IL82" i="1"/>
  <c r="IM82" i="1"/>
  <c r="IN82" i="1"/>
  <c r="IO82" i="1"/>
  <c r="IP82" i="1"/>
  <c r="IQ82" i="1"/>
  <c r="IR82" i="1"/>
  <c r="IS82" i="1"/>
  <c r="IT82" i="1"/>
  <c r="IU82" i="1"/>
  <c r="IV82" i="1"/>
  <c r="A81" i="1"/>
  <c r="B81" i="1"/>
  <c r="C81" i="1"/>
  <c r="D81" i="1"/>
  <c r="E81" i="1"/>
  <c r="F81" i="1"/>
  <c r="G81" i="1"/>
  <c r="H81" i="1"/>
  <c r="I81" i="1"/>
  <c r="J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AD81" i="1"/>
  <c r="AE81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BF81" i="1"/>
  <c r="BG81" i="1"/>
  <c r="BH81" i="1"/>
  <c r="BI81" i="1"/>
  <c r="BJ81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Z81" i="1"/>
  <c r="CA81" i="1"/>
  <c r="CB81" i="1"/>
  <c r="CC81" i="1"/>
  <c r="CD81" i="1"/>
  <c r="CE81" i="1"/>
  <c r="CF81" i="1"/>
  <c r="CG81" i="1"/>
  <c r="CH81" i="1"/>
  <c r="CI81" i="1"/>
  <c r="CJ81" i="1"/>
  <c r="CK81" i="1"/>
  <c r="CL81" i="1"/>
  <c r="CM81" i="1"/>
  <c r="CN81" i="1"/>
  <c r="CO81" i="1"/>
  <c r="CP81" i="1"/>
  <c r="CQ81" i="1"/>
  <c r="CR81" i="1"/>
  <c r="CS81" i="1"/>
  <c r="CT81" i="1"/>
  <c r="CU81" i="1"/>
  <c r="CV81" i="1"/>
  <c r="CW81" i="1"/>
  <c r="CX81" i="1"/>
  <c r="CY81" i="1"/>
  <c r="CZ81" i="1"/>
  <c r="DA81" i="1"/>
  <c r="DB81" i="1"/>
  <c r="DC81" i="1"/>
  <c r="DD81" i="1"/>
  <c r="DE81" i="1"/>
  <c r="DF81" i="1"/>
  <c r="DG81" i="1"/>
  <c r="DH81" i="1"/>
  <c r="DI81" i="1"/>
  <c r="DJ81" i="1"/>
  <c r="DK81" i="1"/>
  <c r="DL81" i="1"/>
  <c r="DM81" i="1"/>
  <c r="DN81" i="1"/>
  <c r="DO81" i="1"/>
  <c r="DP81" i="1"/>
  <c r="DQ81" i="1"/>
  <c r="DR81" i="1"/>
  <c r="DS81" i="1"/>
  <c r="DT81" i="1"/>
  <c r="DU81" i="1"/>
  <c r="DV81" i="1"/>
  <c r="DW81" i="1"/>
  <c r="DX81" i="1"/>
  <c r="DY81" i="1"/>
  <c r="DZ81" i="1"/>
  <c r="EA81" i="1"/>
  <c r="EB81" i="1"/>
  <c r="EC81" i="1"/>
  <c r="ED81" i="1"/>
  <c r="EE81" i="1"/>
  <c r="EF81" i="1"/>
  <c r="EG81" i="1"/>
  <c r="EH81" i="1"/>
  <c r="EI81" i="1"/>
  <c r="EJ81" i="1"/>
  <c r="EK81" i="1"/>
  <c r="EL81" i="1"/>
  <c r="EM81" i="1"/>
  <c r="EN81" i="1"/>
  <c r="EO81" i="1"/>
  <c r="EP81" i="1"/>
  <c r="EQ81" i="1"/>
  <c r="ER81" i="1"/>
  <c r="ES81" i="1"/>
  <c r="ET81" i="1"/>
  <c r="EU81" i="1"/>
  <c r="EV81" i="1"/>
  <c r="EW81" i="1"/>
  <c r="EX81" i="1"/>
  <c r="EY81" i="1"/>
  <c r="EZ81" i="1"/>
  <c r="FA81" i="1"/>
  <c r="FB81" i="1"/>
  <c r="FC81" i="1"/>
  <c r="FD81" i="1"/>
  <c r="FE81" i="1"/>
  <c r="FF81" i="1"/>
  <c r="FG81" i="1"/>
  <c r="FH81" i="1"/>
  <c r="FI81" i="1"/>
  <c r="FJ81" i="1"/>
  <c r="FK81" i="1"/>
  <c r="FL81" i="1"/>
  <c r="FM81" i="1"/>
  <c r="FN81" i="1"/>
  <c r="FO81" i="1"/>
  <c r="FP81" i="1"/>
  <c r="FQ81" i="1"/>
  <c r="FR81" i="1"/>
  <c r="FS81" i="1"/>
  <c r="FT81" i="1"/>
  <c r="FU81" i="1"/>
  <c r="FV81" i="1"/>
  <c r="FW81" i="1"/>
  <c r="FX81" i="1"/>
  <c r="FY81" i="1"/>
  <c r="FZ81" i="1"/>
  <c r="GA81" i="1"/>
  <c r="GB81" i="1"/>
  <c r="GC81" i="1"/>
  <c r="GD81" i="1"/>
  <c r="GE81" i="1"/>
  <c r="GF81" i="1"/>
  <c r="GG81" i="1"/>
  <c r="GH81" i="1"/>
  <c r="GI81" i="1"/>
  <c r="GJ81" i="1"/>
  <c r="GK81" i="1"/>
  <c r="GL81" i="1"/>
  <c r="GM81" i="1"/>
  <c r="GN81" i="1"/>
  <c r="GO81" i="1"/>
  <c r="GP81" i="1"/>
  <c r="GQ81" i="1"/>
  <c r="GR81" i="1"/>
  <c r="GS81" i="1"/>
  <c r="GT81" i="1"/>
  <c r="GU81" i="1"/>
  <c r="GV81" i="1"/>
  <c r="GW81" i="1"/>
  <c r="GX81" i="1"/>
  <c r="GY81" i="1"/>
  <c r="GZ81" i="1"/>
  <c r="HA81" i="1"/>
  <c r="HB81" i="1"/>
  <c r="HC81" i="1"/>
  <c r="HD81" i="1"/>
  <c r="HE81" i="1"/>
  <c r="HF81" i="1"/>
  <c r="HG81" i="1"/>
  <c r="HH81" i="1"/>
  <c r="HI81" i="1"/>
  <c r="HJ81" i="1"/>
  <c r="HK81" i="1"/>
  <c r="HL81" i="1"/>
  <c r="HM81" i="1"/>
  <c r="HN81" i="1"/>
  <c r="HO81" i="1"/>
  <c r="HP81" i="1"/>
  <c r="HQ81" i="1"/>
  <c r="HR81" i="1"/>
  <c r="HS81" i="1"/>
  <c r="HT81" i="1"/>
  <c r="HU81" i="1"/>
  <c r="HV81" i="1"/>
  <c r="HW81" i="1"/>
  <c r="HX81" i="1"/>
  <c r="HY81" i="1"/>
  <c r="HZ81" i="1"/>
  <c r="IA81" i="1"/>
  <c r="IB81" i="1"/>
  <c r="IC81" i="1"/>
  <c r="ID81" i="1"/>
  <c r="IE81" i="1"/>
  <c r="IF81" i="1"/>
  <c r="IG81" i="1"/>
  <c r="IH81" i="1"/>
  <c r="II81" i="1"/>
  <c r="IJ81" i="1"/>
  <c r="IK81" i="1"/>
  <c r="IL81" i="1"/>
  <c r="IM81" i="1"/>
  <c r="IN81" i="1"/>
  <c r="IO81" i="1"/>
  <c r="IP81" i="1"/>
  <c r="IQ81" i="1"/>
  <c r="IR81" i="1"/>
  <c r="IS81" i="1"/>
  <c r="IT81" i="1"/>
  <c r="IU81" i="1"/>
  <c r="IV81" i="1"/>
  <c r="M199" i="1"/>
  <c r="J199" i="1"/>
  <c r="L199" i="1"/>
  <c r="C47" i="1"/>
  <c r="A107" i="1"/>
  <c r="B107" i="1"/>
  <c r="C107" i="1"/>
  <c r="D107" i="1"/>
  <c r="E107" i="1"/>
  <c r="F107" i="1"/>
  <c r="G107" i="1"/>
  <c r="H107" i="1"/>
  <c r="I107" i="1"/>
  <c r="J107" i="1"/>
  <c r="L107" i="1"/>
  <c r="M107" i="1"/>
  <c r="A61" i="1"/>
  <c r="B61" i="1"/>
  <c r="C61" i="1"/>
  <c r="D61" i="1"/>
  <c r="E61" i="1"/>
  <c r="F61" i="1"/>
  <c r="H61" i="1"/>
  <c r="I61" i="1"/>
  <c r="L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DG61" i="1"/>
  <c r="DH61" i="1"/>
  <c r="DI61" i="1"/>
  <c r="DJ61" i="1"/>
  <c r="DK61" i="1"/>
  <c r="DL61" i="1"/>
  <c r="DM61" i="1"/>
  <c r="DN61" i="1"/>
  <c r="DO61" i="1"/>
  <c r="DP61" i="1"/>
  <c r="DQ61" i="1"/>
  <c r="DR61" i="1"/>
  <c r="DS61" i="1"/>
  <c r="DT61" i="1"/>
  <c r="DU61" i="1"/>
  <c r="DV61" i="1"/>
  <c r="DW61" i="1"/>
  <c r="DX61" i="1"/>
  <c r="DY61" i="1"/>
  <c r="DZ61" i="1"/>
  <c r="EA61" i="1"/>
  <c r="EB61" i="1"/>
  <c r="EC61" i="1"/>
  <c r="ED61" i="1"/>
  <c r="EE61" i="1"/>
  <c r="EF61" i="1"/>
  <c r="EG61" i="1"/>
  <c r="EH61" i="1"/>
  <c r="EI61" i="1"/>
  <c r="EJ61" i="1"/>
  <c r="EK61" i="1"/>
  <c r="EL61" i="1"/>
  <c r="EM61" i="1"/>
  <c r="EN61" i="1"/>
  <c r="EO61" i="1"/>
  <c r="EP61" i="1"/>
  <c r="EQ61" i="1"/>
  <c r="ER61" i="1"/>
  <c r="ES61" i="1"/>
  <c r="ET61" i="1"/>
  <c r="EU61" i="1"/>
  <c r="EV61" i="1"/>
  <c r="EW61" i="1"/>
  <c r="EX61" i="1"/>
  <c r="EY61" i="1"/>
  <c r="EZ61" i="1"/>
  <c r="FA61" i="1"/>
  <c r="FB61" i="1"/>
  <c r="FC61" i="1"/>
  <c r="FD61" i="1"/>
  <c r="FE61" i="1"/>
  <c r="FF61" i="1"/>
  <c r="FG61" i="1"/>
  <c r="FH61" i="1"/>
  <c r="FI61" i="1"/>
  <c r="FJ61" i="1"/>
  <c r="FK61" i="1"/>
  <c r="FL61" i="1"/>
  <c r="FM61" i="1"/>
  <c r="FN61" i="1"/>
  <c r="FO61" i="1"/>
  <c r="FP61" i="1"/>
  <c r="FQ61" i="1"/>
  <c r="FR61" i="1"/>
  <c r="FS61" i="1"/>
  <c r="FT61" i="1"/>
  <c r="FU61" i="1"/>
  <c r="FV61" i="1"/>
  <c r="FW61" i="1"/>
  <c r="FX61" i="1"/>
  <c r="FY61" i="1"/>
  <c r="FZ61" i="1"/>
  <c r="GA61" i="1"/>
  <c r="GB61" i="1"/>
  <c r="GC61" i="1"/>
  <c r="GD61" i="1"/>
  <c r="GE61" i="1"/>
  <c r="GF61" i="1"/>
  <c r="GG61" i="1"/>
  <c r="GH61" i="1"/>
  <c r="GI61" i="1"/>
  <c r="GJ61" i="1"/>
  <c r="GK61" i="1"/>
  <c r="GL61" i="1"/>
  <c r="GM61" i="1"/>
  <c r="GN61" i="1"/>
  <c r="GO61" i="1"/>
  <c r="GP61" i="1"/>
  <c r="GQ61" i="1"/>
  <c r="GR61" i="1"/>
  <c r="GS61" i="1"/>
  <c r="GT61" i="1"/>
  <c r="GU61" i="1"/>
  <c r="GV61" i="1"/>
  <c r="GW61" i="1"/>
  <c r="GX61" i="1"/>
  <c r="GY61" i="1"/>
  <c r="GZ61" i="1"/>
  <c r="HA61" i="1"/>
  <c r="HB61" i="1"/>
  <c r="HC61" i="1"/>
  <c r="HD61" i="1"/>
  <c r="HE61" i="1"/>
  <c r="HF61" i="1"/>
  <c r="HG61" i="1"/>
  <c r="HH61" i="1"/>
  <c r="HI61" i="1"/>
  <c r="HJ61" i="1"/>
  <c r="HK61" i="1"/>
  <c r="HL61" i="1"/>
  <c r="HM61" i="1"/>
  <c r="HN61" i="1"/>
  <c r="HO61" i="1"/>
  <c r="HP61" i="1"/>
  <c r="HQ61" i="1"/>
  <c r="HR61" i="1"/>
  <c r="HS61" i="1"/>
  <c r="HT61" i="1"/>
  <c r="HU61" i="1"/>
  <c r="HV61" i="1"/>
  <c r="HW61" i="1"/>
  <c r="HX61" i="1"/>
  <c r="HY61" i="1"/>
  <c r="HZ61" i="1"/>
  <c r="IA61" i="1"/>
  <c r="IB61" i="1"/>
  <c r="IC61" i="1"/>
  <c r="ID61" i="1"/>
  <c r="IE61" i="1"/>
  <c r="IF61" i="1"/>
  <c r="IG61" i="1"/>
  <c r="IH61" i="1"/>
  <c r="II61" i="1"/>
  <c r="IJ61" i="1"/>
  <c r="IK61" i="1"/>
  <c r="IL61" i="1"/>
  <c r="IM61" i="1"/>
  <c r="IN61" i="1"/>
  <c r="IO61" i="1"/>
  <c r="IP61" i="1"/>
  <c r="IQ61" i="1"/>
  <c r="IR61" i="1"/>
  <c r="IS61" i="1"/>
  <c r="IT61" i="1"/>
  <c r="IU61" i="1"/>
  <c r="IV61" i="1"/>
  <c r="K42" i="1"/>
  <c r="K54" i="1"/>
  <c r="K221" i="1"/>
  <c r="K68" i="1"/>
  <c r="K57" i="1"/>
  <c r="K47" i="1"/>
  <c r="A42" i="1"/>
  <c r="B42" i="1"/>
  <c r="C42" i="1"/>
  <c r="D42" i="1"/>
  <c r="E42" i="1"/>
  <c r="F42" i="1"/>
  <c r="G42" i="1"/>
  <c r="H42" i="1"/>
  <c r="I42" i="1"/>
  <c r="L42" i="1"/>
  <c r="M42" i="1"/>
  <c r="A33" i="1"/>
  <c r="B33" i="1"/>
  <c r="C33" i="1"/>
  <c r="E33" i="1"/>
  <c r="F33" i="1"/>
  <c r="G33" i="1"/>
  <c r="H33" i="1"/>
  <c r="I33" i="1"/>
  <c r="J33" i="1"/>
  <c r="M33" i="1"/>
  <c r="B135" i="1"/>
  <c r="D135" i="1"/>
  <c r="E135" i="1"/>
  <c r="F135" i="1"/>
  <c r="G135" i="1"/>
  <c r="H135" i="1"/>
  <c r="I135" i="1"/>
  <c r="J135" i="1"/>
  <c r="L135" i="1"/>
  <c r="B220" i="1"/>
  <c r="C220" i="1"/>
  <c r="D220" i="1"/>
  <c r="E220" i="1"/>
  <c r="F220" i="1"/>
  <c r="G220" i="1"/>
  <c r="H220" i="1"/>
  <c r="I220" i="1"/>
  <c r="J220" i="1"/>
  <c r="L220" i="1"/>
  <c r="M220" i="1"/>
  <c r="A54" i="1"/>
  <c r="B54" i="1"/>
  <c r="D54" i="1"/>
  <c r="E54" i="1"/>
  <c r="F54" i="1"/>
  <c r="G54" i="1"/>
  <c r="H54" i="1"/>
  <c r="I54" i="1"/>
  <c r="L54" i="1"/>
  <c r="M54" i="1"/>
  <c r="A68" i="1"/>
  <c r="B68" i="1"/>
  <c r="C68" i="1"/>
  <c r="D68" i="1"/>
  <c r="E68" i="1"/>
  <c r="F68" i="1"/>
  <c r="G68" i="1"/>
  <c r="H68" i="1"/>
  <c r="I68" i="1"/>
  <c r="L68" i="1"/>
  <c r="A57" i="1"/>
  <c r="B57" i="1"/>
  <c r="D57" i="1"/>
  <c r="E57" i="1"/>
  <c r="F57" i="1"/>
  <c r="G57" i="1"/>
  <c r="H57" i="1"/>
  <c r="I57" i="1"/>
  <c r="L57" i="1"/>
  <c r="A47" i="1"/>
  <c r="B47" i="1"/>
  <c r="D47" i="1"/>
  <c r="E47" i="1"/>
  <c r="F47" i="1"/>
  <c r="G47" i="1"/>
  <c r="H47" i="1"/>
  <c r="I47" i="1"/>
  <c r="L47" i="1"/>
  <c r="B9" i="1"/>
  <c r="C9" i="1"/>
  <c r="D9" i="1"/>
  <c r="E9" i="1"/>
  <c r="F9" i="1"/>
  <c r="G9" i="1"/>
  <c r="H9" i="1"/>
  <c r="I9" i="1"/>
  <c r="J9" i="1"/>
  <c r="L9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EC7" i="1"/>
  <c r="ED7" i="1"/>
  <c r="EE7" i="1"/>
  <c r="EF7" i="1"/>
  <c r="EG7" i="1"/>
  <c r="EH7" i="1"/>
  <c r="EI7" i="1"/>
  <c r="EJ7" i="1"/>
  <c r="EK7" i="1"/>
  <c r="EL7" i="1"/>
  <c r="EM7" i="1"/>
  <c r="EN7" i="1"/>
  <c r="EO7" i="1"/>
  <c r="EP7" i="1"/>
  <c r="EQ7" i="1"/>
  <c r="ER7" i="1"/>
  <c r="ES7" i="1"/>
  <c r="ET7" i="1"/>
  <c r="EU7" i="1"/>
  <c r="EV7" i="1"/>
  <c r="EW7" i="1"/>
  <c r="EX7" i="1"/>
  <c r="EY7" i="1"/>
  <c r="EZ7" i="1"/>
  <c r="FA7" i="1"/>
  <c r="FB7" i="1"/>
  <c r="FC7" i="1"/>
  <c r="FD7" i="1"/>
  <c r="FE7" i="1"/>
  <c r="FF7" i="1"/>
  <c r="FG7" i="1"/>
  <c r="FH7" i="1"/>
  <c r="FI7" i="1"/>
  <c r="FJ7" i="1"/>
  <c r="FK7" i="1"/>
  <c r="FL7" i="1"/>
  <c r="FM7" i="1"/>
  <c r="FN7" i="1"/>
  <c r="FO7" i="1"/>
  <c r="FP7" i="1"/>
  <c r="FQ7" i="1"/>
  <c r="FR7" i="1"/>
  <c r="FS7" i="1"/>
  <c r="FT7" i="1"/>
  <c r="FU7" i="1"/>
  <c r="FV7" i="1"/>
  <c r="FW7" i="1"/>
  <c r="FX7" i="1"/>
  <c r="FY7" i="1"/>
  <c r="FZ7" i="1"/>
  <c r="GA7" i="1"/>
  <c r="GB7" i="1"/>
  <c r="GC7" i="1"/>
  <c r="GD7" i="1"/>
  <c r="GE7" i="1"/>
  <c r="GF7" i="1"/>
  <c r="GG7" i="1"/>
  <c r="GH7" i="1"/>
  <c r="GI7" i="1"/>
  <c r="GJ7" i="1"/>
  <c r="GK7" i="1"/>
  <c r="GL7" i="1"/>
  <c r="GM7" i="1"/>
  <c r="GN7" i="1"/>
  <c r="GO7" i="1"/>
  <c r="GP7" i="1"/>
  <c r="GQ7" i="1"/>
  <c r="GR7" i="1"/>
  <c r="GS7" i="1"/>
  <c r="GT7" i="1"/>
  <c r="GU7" i="1"/>
  <c r="GV7" i="1"/>
  <c r="GW7" i="1"/>
  <c r="GX7" i="1"/>
  <c r="GY7" i="1"/>
  <c r="GZ7" i="1"/>
  <c r="HA7" i="1"/>
  <c r="HB7" i="1"/>
  <c r="HC7" i="1"/>
  <c r="HD7" i="1"/>
  <c r="HE7" i="1"/>
  <c r="HF7" i="1"/>
  <c r="HG7" i="1"/>
  <c r="HH7" i="1"/>
  <c r="HI7" i="1"/>
  <c r="HJ7" i="1"/>
  <c r="HK7" i="1"/>
  <c r="HL7" i="1"/>
  <c r="HM7" i="1"/>
  <c r="HN7" i="1"/>
  <c r="HO7" i="1"/>
  <c r="HP7" i="1"/>
  <c r="HQ7" i="1"/>
  <c r="HR7" i="1"/>
  <c r="HS7" i="1"/>
  <c r="HT7" i="1"/>
  <c r="HU7" i="1"/>
  <c r="HV7" i="1"/>
  <c r="HW7" i="1"/>
  <c r="HX7" i="1"/>
  <c r="HY7" i="1"/>
  <c r="HZ7" i="1"/>
  <c r="IA7" i="1"/>
  <c r="IB7" i="1"/>
  <c r="IC7" i="1"/>
  <c r="ID7" i="1"/>
  <c r="IE7" i="1"/>
  <c r="IF7" i="1"/>
  <c r="IG7" i="1"/>
  <c r="IH7" i="1"/>
  <c r="II7" i="1"/>
  <c r="IJ7" i="1"/>
  <c r="IK7" i="1"/>
  <c r="IL7" i="1"/>
  <c r="IM7" i="1"/>
  <c r="IN7" i="1"/>
  <c r="IO7" i="1"/>
  <c r="IP7" i="1"/>
  <c r="IQ7" i="1"/>
  <c r="IR7" i="1"/>
  <c r="IS7" i="1"/>
  <c r="IT7" i="1"/>
  <c r="IU7" i="1"/>
  <c r="IV7" i="1"/>
</calcChain>
</file>

<file path=xl/sharedStrings.xml><?xml version="1.0" encoding="utf-8"?>
<sst xmlns="http://schemas.openxmlformats.org/spreadsheetml/2006/main" count="2228" uniqueCount="1605">
  <si>
    <t>Postleitzahl</t>
  </si>
  <si>
    <t>Ort</t>
  </si>
  <si>
    <t>Name der Einrichtung</t>
  </si>
  <si>
    <t>Zielgruppe</t>
  </si>
  <si>
    <t>Name</t>
  </si>
  <si>
    <t>Vorname</t>
  </si>
  <si>
    <t>Strasse/Hausnummer</t>
  </si>
  <si>
    <t xml:space="preserve">Postleitzahl </t>
  </si>
  <si>
    <t xml:space="preserve">Ort </t>
  </si>
  <si>
    <t>Telefon</t>
  </si>
  <si>
    <t>mobil</t>
  </si>
  <si>
    <t>mail</t>
  </si>
  <si>
    <t>website</t>
  </si>
  <si>
    <t>Zertifikat</t>
  </si>
  <si>
    <t>Berlin</t>
  </si>
  <si>
    <t>Cocon e.V.</t>
  </si>
  <si>
    <t>Frauen, die von häuslicher Gewalt betroffen sind</t>
  </si>
  <si>
    <t>Bast</t>
  </si>
  <si>
    <t>Linda</t>
  </si>
  <si>
    <t>Stephanstrasse 51</t>
  </si>
  <si>
    <t>linda.ebbers@gmx.de</t>
  </si>
  <si>
    <t>www.frauenhaus-cocon-berlin.de</t>
  </si>
  <si>
    <t>Behn</t>
  </si>
  <si>
    <t>Matthias</t>
  </si>
  <si>
    <t>contact - Jugendhilfe und Bildung gGbmH</t>
  </si>
  <si>
    <t>Erwachsene, Kinder und Jugendliche</t>
  </si>
  <si>
    <t>Blankenagel</t>
  </si>
  <si>
    <t>Anita</t>
  </si>
  <si>
    <t>Berliner Str. 88</t>
  </si>
  <si>
    <t>anita.vuerell@contactgmbh.de</t>
  </si>
  <si>
    <t>www.contactgmbh.de</t>
  </si>
  <si>
    <t>Erwachsene</t>
  </si>
  <si>
    <t>Böttjer</t>
  </si>
  <si>
    <t>Maike</t>
  </si>
  <si>
    <t>beratung@maikebehn.de</t>
  </si>
  <si>
    <t>www.maikebehn.de</t>
  </si>
  <si>
    <t>Hamburg</t>
  </si>
  <si>
    <t>Asklepios Klinikum Harburg, Psychotherapiestation 160 B</t>
  </si>
  <si>
    <t>Ebbers</t>
  </si>
  <si>
    <t>Hella</t>
  </si>
  <si>
    <t>Eißendorfer Pferdeweg 52</t>
  </si>
  <si>
    <t>040/1818863268</t>
  </si>
  <si>
    <t>h.winterberg@aslepios.com</t>
  </si>
  <si>
    <t>https://www.asklepios.de/hamburg/harburg/experten/psychiatrie/stationaere-psychotherapie/</t>
  </si>
  <si>
    <t xml:space="preserve">DeGPT / BAG </t>
  </si>
  <si>
    <t>Jugendzentrum JUNO</t>
  </si>
  <si>
    <t>Katrin</t>
  </si>
  <si>
    <t>Notkestraße 23</t>
  </si>
  <si>
    <t>040/896555</t>
  </si>
  <si>
    <t>www.juno-hamburg.de</t>
  </si>
  <si>
    <t>Norderstedt</t>
  </si>
  <si>
    <t>STIMME conTAKT</t>
  </si>
  <si>
    <t>Huber</t>
  </si>
  <si>
    <t>Dorit</t>
  </si>
  <si>
    <t>Heidbergstraße 69</t>
  </si>
  <si>
    <t>040/52385198</t>
  </si>
  <si>
    <t>mail@stimme-contakt.de</t>
  </si>
  <si>
    <t>www.stimme-contakt.de</t>
  </si>
  <si>
    <t>Bordesholm</t>
  </si>
  <si>
    <t>Privatpraxis</t>
  </si>
  <si>
    <t>Männliche Betroffene von sexueller Gewalt, Erwachsene</t>
  </si>
  <si>
    <t>Krampen</t>
  </si>
  <si>
    <t>Florian</t>
  </si>
  <si>
    <t>Alte Landstraße 36</t>
  </si>
  <si>
    <t>florian@krampen-supervision.de</t>
  </si>
  <si>
    <t>www.krampen-supervison.de</t>
  </si>
  <si>
    <t>Lübbecke</t>
  </si>
  <si>
    <t>Linz-Struckmeier</t>
  </si>
  <si>
    <t>Sabine</t>
  </si>
  <si>
    <t>05741/297487</t>
  </si>
  <si>
    <t>beratung@linz-struckmeier.de</t>
  </si>
  <si>
    <t>www.linz-struckmeier.de</t>
  </si>
  <si>
    <t>Bielefeld</t>
  </si>
  <si>
    <t>Lorenz-Heinrich</t>
  </si>
  <si>
    <t>Gertrud</t>
  </si>
  <si>
    <t>Ernst-Rein-Str. 72</t>
  </si>
  <si>
    <t>Malchus</t>
  </si>
  <si>
    <t>Stuttgart</t>
  </si>
  <si>
    <t>Therapie Wolz</t>
  </si>
  <si>
    <t>Erwachsene, Jugendliche, Kinder, Paare, Familien</t>
  </si>
  <si>
    <t>Raschke</t>
  </si>
  <si>
    <t>Yvonne</t>
  </si>
  <si>
    <t>Lindenspürstr. 32</t>
  </si>
  <si>
    <t>0711/18169079</t>
  </si>
  <si>
    <t>info@therapie-wolz.de</t>
  </si>
  <si>
    <t>www.therapie-wolz.de</t>
  </si>
  <si>
    <t>Herrsching</t>
  </si>
  <si>
    <t xml:space="preserve">Frauen helfen Frauen Starnberg e.V. </t>
  </si>
  <si>
    <t xml:space="preserve">Herrsching </t>
  </si>
  <si>
    <t>08152/5720</t>
  </si>
  <si>
    <t>info@frauenhelfenfrauen-sta.de</t>
  </si>
  <si>
    <t>www.frauenhelfenfrauen-sta.de</t>
  </si>
  <si>
    <t>Langenzenn</t>
  </si>
  <si>
    <t>Lern- und Gesundheitscoaching</t>
  </si>
  <si>
    <t>Kinder-, Jugendliche und Erwachsene</t>
  </si>
  <si>
    <t>Schwigon</t>
  </si>
  <si>
    <t>Ulrike</t>
  </si>
  <si>
    <t>Klosterstr. 10</t>
  </si>
  <si>
    <t>09101/9009322</t>
  </si>
  <si>
    <t>praxis@Winnerlein.de</t>
  </si>
  <si>
    <t>www.winnerlein.de</t>
  </si>
  <si>
    <t>Strausberg</t>
  </si>
  <si>
    <t>Praxis Tiefenpsychologische Körpertherapie</t>
  </si>
  <si>
    <t>Seregin</t>
  </si>
  <si>
    <t>Katharina</t>
  </si>
  <si>
    <t>Große Str. 10</t>
  </si>
  <si>
    <t>0162-4151303</t>
  </si>
  <si>
    <t>kathvogel@web.de</t>
  </si>
  <si>
    <t>www.vogeltherapie.de</t>
  </si>
  <si>
    <t>Praxis Gyan Huber</t>
  </si>
  <si>
    <t>Erwachsene und Jugendliche</t>
  </si>
  <si>
    <t>Trapp</t>
  </si>
  <si>
    <t>Gyan L.</t>
  </si>
  <si>
    <t>Stübeheide 168</t>
  </si>
  <si>
    <t>040/63948013</t>
  </si>
  <si>
    <t>info@gyanhuber-therapie.de</t>
  </si>
  <si>
    <t>www.gyanhuber-therapie.de</t>
  </si>
  <si>
    <t>DeGPT/BAG</t>
  </si>
  <si>
    <t>Hameln</t>
  </si>
  <si>
    <t>Psychologische Praxis für systemische Therapie und Beratung</t>
  </si>
  <si>
    <t>Vogel-Gladkowski</t>
  </si>
  <si>
    <t>Kerstin</t>
  </si>
  <si>
    <t>Roseplatz 3</t>
  </si>
  <si>
    <t>05151/958819</t>
  </si>
  <si>
    <t>kerstin.schwigon@t-online.de</t>
  </si>
  <si>
    <t>www.systemische-therapie-hameln.de</t>
  </si>
  <si>
    <t>Braunschweig</t>
  </si>
  <si>
    <t>junge Erwachsene</t>
  </si>
  <si>
    <t>Vürell</t>
  </si>
  <si>
    <t>Heike</t>
  </si>
  <si>
    <t>Humboldtstr. 12</t>
  </si>
  <si>
    <t>0531/331658</t>
  </si>
  <si>
    <t>steb@awo-bs.de</t>
  </si>
  <si>
    <t>www.awo-bs.de</t>
  </si>
  <si>
    <t>Waikinn</t>
  </si>
  <si>
    <t>neueWege-gehen</t>
  </si>
  <si>
    <t>Wehr</t>
  </si>
  <si>
    <t>Friederike</t>
  </si>
  <si>
    <t>Möckernstraße 67</t>
  </si>
  <si>
    <t>030/48494376</t>
  </si>
  <si>
    <t>info@neuewege-gehen.de</t>
  </si>
  <si>
    <t>www.neuewege-gehen.de</t>
  </si>
  <si>
    <t>DeGPT</t>
  </si>
  <si>
    <t>Praxis</t>
  </si>
  <si>
    <t>Winnerlein</t>
  </si>
  <si>
    <t>Elke</t>
  </si>
  <si>
    <t>Jungfrauenthal 8</t>
  </si>
  <si>
    <t>040/50090946</t>
  </si>
  <si>
    <t>Winterberg</t>
  </si>
  <si>
    <t>Gisela</t>
  </si>
  <si>
    <t>Ebersstr. 76</t>
  </si>
  <si>
    <t>030/7875587</t>
  </si>
  <si>
    <t>gisela-bast@gmx.de</t>
  </si>
  <si>
    <t>www.diamond-healing.de</t>
  </si>
  <si>
    <t>Wolz</t>
  </si>
  <si>
    <t>040/ 89 72 75 73</t>
  </si>
  <si>
    <t>kr@slkt.de</t>
  </si>
  <si>
    <t>www.slkt.de</t>
  </si>
  <si>
    <t xml:space="preserve">Cordula </t>
  </si>
  <si>
    <t>033437/89454</t>
  </si>
  <si>
    <t>Priv. Praxis für systemische &amp; traumapädagogische Beratung</t>
  </si>
  <si>
    <t>Pfarrstraße 1</t>
  </si>
  <si>
    <t>Hennecke</t>
  </si>
  <si>
    <t>Gladbeck</t>
  </si>
  <si>
    <t>Revierkinder</t>
  </si>
  <si>
    <t>Kinder, Jugendl.,Erw.</t>
  </si>
  <si>
    <t>Wüstefeld</t>
  </si>
  <si>
    <t>Lena</t>
  </si>
  <si>
    <t>Kirchstr.6</t>
  </si>
  <si>
    <t>Kirchhellen</t>
  </si>
  <si>
    <t>0179-8620343</t>
  </si>
  <si>
    <t>lenawuestefeld@gmx.de</t>
  </si>
  <si>
    <t>Maria-Theresia</t>
  </si>
  <si>
    <t>0175-2865483</t>
  </si>
  <si>
    <t>0152-53492083</t>
  </si>
  <si>
    <t>0176-23173275</t>
  </si>
  <si>
    <t>Praxis Psychotherapie</t>
  </si>
  <si>
    <t>04322/4437189</t>
  </si>
  <si>
    <t>0179/8620343</t>
  </si>
  <si>
    <t>01577-4669929</t>
  </si>
  <si>
    <t>0174-2160444</t>
  </si>
  <si>
    <t>0176-20441819</t>
  </si>
  <si>
    <t>g.malchus@web.de</t>
  </si>
  <si>
    <t>Mühlfelder Str. 12</t>
  </si>
  <si>
    <t>DeGPT, stib</t>
  </si>
  <si>
    <t>TRAUMAKOMPETENZLISTE institut berlin</t>
  </si>
  <si>
    <t xml:space="preserve">Praxis Jungfrauenthal </t>
  </si>
  <si>
    <t>AWO Sozialtherapeutisch</t>
  </si>
  <si>
    <t>Bad Segeberg</t>
  </si>
  <si>
    <t>Frauenfachberatungsstelle und Notruf Frauenzimmer e.V.</t>
  </si>
  <si>
    <t>Mädchen ab 14 Jahre und Frauen</t>
  </si>
  <si>
    <t>Eibelshäuser</t>
  </si>
  <si>
    <t>Barbara</t>
  </si>
  <si>
    <t>Oldesloer Str. 20</t>
  </si>
  <si>
    <t>04551/3818</t>
  </si>
  <si>
    <t>frauenzimmer-badsegeberg@t-online.de</t>
  </si>
  <si>
    <t>Irle</t>
  </si>
  <si>
    <t>0176/99853312</t>
  </si>
  <si>
    <t>info@raum-zum-sein-berlin.de</t>
  </si>
  <si>
    <t>www.raum-zum-sein-berlin.de</t>
  </si>
  <si>
    <t>Siegburg</t>
  </si>
  <si>
    <t>Fichtler</t>
  </si>
  <si>
    <t>Angelika</t>
  </si>
  <si>
    <t>02206/867270</t>
  </si>
  <si>
    <t>www.fichtler.de</t>
  </si>
  <si>
    <t>Körperorientierte Trauma- und Kurzzeittherapie</t>
  </si>
  <si>
    <t>Mal- + Gestalt- Atelier, bik Bielefelder Institut für Kunsttherapie</t>
  </si>
  <si>
    <t>Grosse</t>
  </si>
  <si>
    <t>Nikolaus-Dürkopp-Str. 17 a</t>
  </si>
  <si>
    <t>ulrikegrosse@freenet.de</t>
  </si>
  <si>
    <t>www.praxis-ulrikegrosse.de; www.kunsttherapie-institut-bielefeld.de</t>
  </si>
  <si>
    <t>akt, GIF, DGKT, ib, Arbeit am Tonfeld®</t>
  </si>
  <si>
    <t>Löwenbrück</t>
  </si>
  <si>
    <t>Birgit</t>
  </si>
  <si>
    <t>Karl-Stieler-Str. 19</t>
  </si>
  <si>
    <t>030/7959600</t>
  </si>
  <si>
    <t>Limburg</t>
  </si>
  <si>
    <t>Privatpraxis Psych.HP</t>
  </si>
  <si>
    <t>Wüscher</t>
  </si>
  <si>
    <t>Brigitte</t>
  </si>
  <si>
    <t>praxis@kunstpsychotherapie-limburg.de</t>
  </si>
  <si>
    <t>www.kunstpsychotherapie-limburg.de</t>
  </si>
  <si>
    <t>Frankfurterstr.23</t>
  </si>
  <si>
    <t>Dortmund</t>
  </si>
  <si>
    <t>Praxis für Therapie und Beratung</t>
  </si>
  <si>
    <t>Dumont</t>
  </si>
  <si>
    <t>Sandra</t>
  </si>
  <si>
    <t>Eschenstr. 15b</t>
  </si>
  <si>
    <t>0157/39396924</t>
  </si>
  <si>
    <t>s.dumont@therapeuten-dortmund.de</t>
  </si>
  <si>
    <t>www.therapeuten-dortmund.de</t>
  </si>
  <si>
    <t>Ahrensburg</t>
  </si>
  <si>
    <t>Praxis Susanne Hempelmann</t>
  </si>
  <si>
    <t>Hempelmann</t>
  </si>
  <si>
    <t>Susanne</t>
  </si>
  <si>
    <t>Bornkampsweg 31j</t>
  </si>
  <si>
    <t>04201/2264189</t>
  </si>
  <si>
    <t>mail@susanne-hempelmann.de</t>
  </si>
  <si>
    <t>www.susanne-hempelmann.de</t>
  </si>
  <si>
    <t xml:space="preserve">DeGPT, Stib, TRIMB, MBSR  </t>
  </si>
  <si>
    <t>Luckau</t>
  </si>
  <si>
    <t>Das Familienhaus</t>
  </si>
  <si>
    <t>Familien</t>
  </si>
  <si>
    <t>Pötsch</t>
  </si>
  <si>
    <t>Gabriele</t>
  </si>
  <si>
    <t>Friedensstraße 6</t>
  </si>
  <si>
    <t>Terpt</t>
  </si>
  <si>
    <t>035456/5028</t>
  </si>
  <si>
    <t>0174/2441025</t>
  </si>
  <si>
    <t>Gabriele-Poetsch@web.de</t>
  </si>
  <si>
    <t>DeGPT/BAG-TP</t>
  </si>
  <si>
    <t>selbständig</t>
  </si>
  <si>
    <t>Kienel</t>
  </si>
  <si>
    <t>Waldeyerstr. 9</t>
  </si>
  <si>
    <t>0176-22156853</t>
  </si>
  <si>
    <t>katrin_kienel@yahoo.de</t>
  </si>
  <si>
    <t>Dipl. Soz.arb. Hp Psych</t>
  </si>
  <si>
    <t>Serap</t>
  </si>
  <si>
    <t>Konstanzerstr.49</t>
  </si>
  <si>
    <t>030/69506066</t>
  </si>
  <si>
    <t>info@praxisgemeinschaft-amsel.de</t>
  </si>
  <si>
    <t>www.praxisgemeinschaft-amsel.de</t>
  </si>
  <si>
    <t>Praxisgemeinschaft A.m.S.e.l.</t>
  </si>
  <si>
    <t>Oezder-Pfisterer</t>
  </si>
  <si>
    <t>Demmin</t>
  </si>
  <si>
    <t>Praxisberatung KONKRET</t>
  </si>
  <si>
    <t>Kupler</t>
  </si>
  <si>
    <t>Margitta</t>
  </si>
  <si>
    <t>Seedorf 37</t>
  </si>
  <si>
    <t>03998/223345</t>
  </si>
  <si>
    <t> 0174 999 20 48</t>
  </si>
  <si>
    <t>www.praxisberatung-konkret.de</t>
  </si>
  <si>
    <t>DeGPT, DGSv, BM</t>
  </si>
  <si>
    <t>kontakt@praxisberatung-konkret.de</t>
  </si>
  <si>
    <t>Praxis für Trauma und Prävention</t>
  </si>
  <si>
    <t>DeGPT. Burnouttherapeutin</t>
  </si>
  <si>
    <t>Wedel</t>
  </si>
  <si>
    <t>Lerntherapie und Traumafachberatung</t>
  </si>
  <si>
    <t>Kinder, Jugendliche, Erwachsene</t>
  </si>
  <si>
    <t>Westholt</t>
  </si>
  <si>
    <t>Bergstr. 24</t>
  </si>
  <si>
    <t>04103/8037558</t>
  </si>
  <si>
    <t>heike.westholt@t-online.de</t>
  </si>
  <si>
    <t>DeGPT/BAG, Lern- und Dyslexiether. BVL</t>
  </si>
  <si>
    <t>Dresden</t>
  </si>
  <si>
    <t>Suchtberatungs- und behandlungsstelle Horizont</t>
  </si>
  <si>
    <t>Blens</t>
  </si>
  <si>
    <t>Silke</t>
  </si>
  <si>
    <t>Kesselsdorfer  Str. 2</t>
  </si>
  <si>
    <t>0351/4207738</t>
  </si>
  <si>
    <t>horizont@suchtzentrum.de</t>
  </si>
  <si>
    <t>www.suchtzentrum.de</t>
  </si>
  <si>
    <t>Hofmann</t>
  </si>
  <si>
    <t>Anette</t>
  </si>
  <si>
    <t xml:space="preserve">Nackenheimerweg 23 </t>
  </si>
  <si>
    <t>030/53676610</t>
  </si>
  <si>
    <t>chrischel2004@gmx.de</t>
  </si>
  <si>
    <t>www.thefirststep.de</t>
  </si>
  <si>
    <t>Rosenheim</t>
  </si>
  <si>
    <t>Frauen- und Mädchennotruf Rosenheim e.V.</t>
  </si>
  <si>
    <t>Erwachsene/ Jugendliche</t>
  </si>
  <si>
    <t xml:space="preserve">Gallin </t>
  </si>
  <si>
    <t>Gudrun</t>
  </si>
  <si>
    <t>Ludwigsplatz 15</t>
  </si>
  <si>
    <t>08031/268888</t>
  </si>
  <si>
    <t>beratung@frauennotruf-ro.de</t>
  </si>
  <si>
    <t>www.frauennotruf-ro.de</t>
  </si>
  <si>
    <t>DeGTP</t>
  </si>
  <si>
    <t>Opferhilfe Berlin e.V.</t>
  </si>
  <si>
    <t>Opfer, deren Angehörige und Zeug*innen von Straftaten in Berlin</t>
  </si>
  <si>
    <t>Klein</t>
  </si>
  <si>
    <t>Janina</t>
  </si>
  <si>
    <t>Oldenburger Straße 38</t>
  </si>
  <si>
    <t>030/3952867</t>
  </si>
  <si>
    <t>Potsdam</t>
  </si>
  <si>
    <t>Euro-Schulen Berlin Brandenburg GmbH</t>
  </si>
  <si>
    <t>Erwachsene: Migranten/Flüchtlinge</t>
  </si>
  <si>
    <t>Wagner</t>
  </si>
  <si>
    <t>Cindy</t>
  </si>
  <si>
    <t>Brauhausberg 36</t>
  </si>
  <si>
    <t>0176/82324901</t>
  </si>
  <si>
    <t>cindy_wagner@gmx.net</t>
  </si>
  <si>
    <t>DeGPT, BAG-TP</t>
  </si>
  <si>
    <t>Kinder, Erwachsene</t>
  </si>
  <si>
    <t>Felten</t>
  </si>
  <si>
    <t>Melanie</t>
  </si>
  <si>
    <t>DeGPT, BAG</t>
  </si>
  <si>
    <t>Bonn</t>
  </si>
  <si>
    <t>Ates</t>
  </si>
  <si>
    <t>Fatma</t>
  </si>
  <si>
    <t>Am Nordpark 23</t>
  </si>
  <si>
    <t>0228/24015930</t>
  </si>
  <si>
    <t>f.ates@simply-mind.de</t>
  </si>
  <si>
    <t>www.simply-mind.de</t>
  </si>
  <si>
    <t>Düsseldorf</t>
  </si>
  <si>
    <t>Arnulfstr. 22</t>
  </si>
  <si>
    <t>Fernwald</t>
  </si>
  <si>
    <t>Traumaspezifische Tanz- und Körpertherapie</t>
  </si>
  <si>
    <t>Erwachsene, Jugendliche, Kinder</t>
  </si>
  <si>
    <t>Biem</t>
  </si>
  <si>
    <t>Caroline</t>
  </si>
  <si>
    <t>Hauptstr. 39</t>
  </si>
  <si>
    <t>Fernwald bei Gießen</t>
  </si>
  <si>
    <t>06404/668482</t>
  </si>
  <si>
    <t>manafbiem@gmx.de</t>
  </si>
  <si>
    <t>Köln</t>
  </si>
  <si>
    <t>Beratung und Fortbildung Kruse</t>
  </si>
  <si>
    <t>Kruse</t>
  </si>
  <si>
    <t>Martina</t>
  </si>
  <si>
    <t>Kyllurgerstr. 7</t>
  </si>
  <si>
    <t>martina.kruse@gmx.net</t>
  </si>
  <si>
    <t xml:space="preserve">Frauen/Paare im Kontext von (traumat.) Geburt, nach Gewalterfahrungen, med. Fachpersonal </t>
  </si>
  <si>
    <t>Gelsenkirchen</t>
  </si>
  <si>
    <t>Heaven Life Coaching</t>
  </si>
  <si>
    <t>Demirbay</t>
  </si>
  <si>
    <t>Eda</t>
  </si>
  <si>
    <t>Hochstr. 38</t>
  </si>
  <si>
    <t>0178-1685353</t>
  </si>
  <si>
    <t>edadem@web.de</t>
  </si>
  <si>
    <t>www.edademirbay.com</t>
  </si>
  <si>
    <t>Dipl.Soz.päd.,Integrat.+ Business Coach</t>
  </si>
  <si>
    <t>Essen</t>
  </si>
  <si>
    <t>Robert-Schmidt-Berufskolleg</t>
  </si>
  <si>
    <t>Jugendliche und Erwachsene</t>
  </si>
  <si>
    <t>Schmidt</t>
  </si>
  <si>
    <t>Stefanie Maria</t>
  </si>
  <si>
    <t>0201/47866763</t>
  </si>
  <si>
    <t>schmidt.stefany@gmail.com</t>
  </si>
  <si>
    <t>Systemische Beraterin/Familienberaterin</t>
  </si>
  <si>
    <t>0160-99473393</t>
  </si>
  <si>
    <t>Wildwasser Bielefeld e.V.</t>
  </si>
  <si>
    <t>erwachsene Frauen</t>
  </si>
  <si>
    <t>Jung</t>
  </si>
  <si>
    <t>Sonja</t>
  </si>
  <si>
    <t>Sudbrackstr. 36a</t>
  </si>
  <si>
    <t>0521/175476</t>
  </si>
  <si>
    <t>info@wildwasser-bielefeld.de</t>
  </si>
  <si>
    <t>www.wildwasser-bielefeld.de</t>
  </si>
  <si>
    <t>ib, TRIMB, BAG</t>
  </si>
  <si>
    <t>Institut für interdisziplinäre Frühförderung und Heilpädagogik</t>
  </si>
  <si>
    <t>Kinder</t>
  </si>
  <si>
    <t>Hensel</t>
  </si>
  <si>
    <t>Wittichstr.210</t>
  </si>
  <si>
    <t>0231/801035</t>
  </si>
  <si>
    <t>Heilpraktikerin Psychotherapie</t>
  </si>
  <si>
    <t>Centrum für Integrative Psychotherapie</t>
  </si>
  <si>
    <t>Erwachsene, Kinder</t>
  </si>
  <si>
    <t>Merk</t>
  </si>
  <si>
    <t>Andreas</t>
  </si>
  <si>
    <t>Schröderstiftstr.29</t>
  </si>
  <si>
    <t>040/30093736</t>
  </si>
  <si>
    <t>info@andreasmerk.de</t>
  </si>
  <si>
    <t>Stib, PITT, ECP</t>
  </si>
  <si>
    <t>www.andreasmerk.de</t>
  </si>
  <si>
    <t>Lilienthal</t>
  </si>
  <si>
    <t>Lütt'n Peerhoff e.V.</t>
  </si>
  <si>
    <t>Eller</t>
  </si>
  <si>
    <t>Jannis Wiebke</t>
  </si>
  <si>
    <t>Seeberger Landstr. 68a</t>
  </si>
  <si>
    <t>04298/30853</t>
  </si>
  <si>
    <t>luettnpeerhoff@gmx.de</t>
  </si>
  <si>
    <t>www.luettnpeerhoff.de</t>
  </si>
  <si>
    <t>DeGPT, ib</t>
  </si>
  <si>
    <t>basis-praevent / basis &amp; woge e.V.</t>
  </si>
  <si>
    <t>Fobian</t>
  </si>
  <si>
    <t>Clemens</t>
  </si>
  <si>
    <t>Steindamm 11</t>
  </si>
  <si>
    <t>040 39842662</t>
  </si>
  <si>
    <t>basis-praevent@basisundwoge.de</t>
  </si>
  <si>
    <t>www.basis-praevent.de</t>
  </si>
  <si>
    <t>Tetmeyer</t>
  </si>
  <si>
    <t>Georg</t>
  </si>
  <si>
    <t>Stöffelbergweg 7</t>
  </si>
  <si>
    <t>Pfullingen</t>
  </si>
  <si>
    <t>www.traumapaedagogik-seminar.de</t>
  </si>
  <si>
    <t>0160-98994986</t>
  </si>
  <si>
    <t>Erwachsene, Paare, Eltern, Institutionen</t>
  </si>
  <si>
    <t>Arle</t>
  </si>
  <si>
    <t>Gaby</t>
  </si>
  <si>
    <t>Grindelallee 91</t>
  </si>
  <si>
    <t>040/493051</t>
  </si>
  <si>
    <t>beratung@gabyarle.de</t>
  </si>
  <si>
    <t>www.gabyarle.de</t>
  </si>
  <si>
    <t>DeGPT/BAG-TP, Stib(06/16)</t>
  </si>
  <si>
    <t>freie Praxis</t>
  </si>
  <si>
    <t>Gehring</t>
  </si>
  <si>
    <t>Schomburgstr. 50</t>
  </si>
  <si>
    <t>040/33350096</t>
  </si>
  <si>
    <t>kontakt@sonjagehring.de</t>
  </si>
  <si>
    <t>www.sonjagehring.de</t>
  </si>
  <si>
    <t>Aulendorf</t>
  </si>
  <si>
    <t>Heilpraktikerin</t>
  </si>
  <si>
    <t>Promberger</t>
  </si>
  <si>
    <t>Christa</t>
  </si>
  <si>
    <t>Ankenmoosstr.15</t>
  </si>
  <si>
    <t>07525/1806</t>
  </si>
  <si>
    <t>prochrista@hotmail.com</t>
  </si>
  <si>
    <t>DeGPT, Stib</t>
  </si>
  <si>
    <t>Psychotherapeutische Praxis</t>
  </si>
  <si>
    <t>Petras</t>
  </si>
  <si>
    <t>Frauke</t>
  </si>
  <si>
    <t>Holsteinische Str. 58</t>
  </si>
  <si>
    <t>030/81030229</t>
  </si>
  <si>
    <t>info@systemische-sexualtherapie-berlin.de</t>
  </si>
  <si>
    <t>www.systemische-sexualtherapie-berlin.de</t>
  </si>
  <si>
    <t xml:space="preserve"> DeGPT, Stib</t>
  </si>
  <si>
    <t>KileLe</t>
  </si>
  <si>
    <t>KiJu</t>
  </si>
  <si>
    <t>Bente</t>
  </si>
  <si>
    <t>Zossener Str.</t>
  </si>
  <si>
    <t>030/47035085</t>
  </si>
  <si>
    <t>wasserturm@kilele-berlin.de</t>
  </si>
  <si>
    <t>www.kilele-berlin.de</t>
  </si>
  <si>
    <t xml:space="preserve">DeGPT </t>
  </si>
  <si>
    <t>Cottbus</t>
  </si>
  <si>
    <t>Opferhilfe Land Brandenburg e.V.</t>
  </si>
  <si>
    <t>Opfer von Straftaten</t>
  </si>
  <si>
    <t>Noack</t>
  </si>
  <si>
    <t>Juliette</t>
  </si>
  <si>
    <t>Gerhart-Hauptmann-Str.15</t>
  </si>
  <si>
    <t>cottbus@opferhilfe-brandenburg.de</t>
  </si>
  <si>
    <t>www.opferhilfe-brandenburg.de</t>
  </si>
  <si>
    <t>0355/729 60 52</t>
  </si>
  <si>
    <t>Bad Zwesten</t>
  </si>
  <si>
    <t>Traumaberatung</t>
  </si>
  <si>
    <t>Kids /Erwachsene</t>
  </si>
  <si>
    <t>Ziegler</t>
  </si>
  <si>
    <t>Heidrun</t>
  </si>
  <si>
    <t>Mühlstr.17</t>
  </si>
  <si>
    <t>05626/229367</t>
  </si>
  <si>
    <t>info@traumaberaterin.de</t>
  </si>
  <si>
    <t>Praxis für Kunsttherapie Martina-Petra Drachenberg</t>
  </si>
  <si>
    <t>Drachenberg</t>
  </si>
  <si>
    <t>Martina-Petra</t>
  </si>
  <si>
    <t>Onkel-Tom-Straße 3 a</t>
  </si>
  <si>
    <t>info@innere-landschaften.de</t>
  </si>
  <si>
    <t>www.innere-landschaften.de</t>
  </si>
  <si>
    <t>0151-56373174</t>
  </si>
  <si>
    <t>033205/54631</t>
  </si>
  <si>
    <t>Magdeburg</t>
  </si>
  <si>
    <t>gGmbH  klinikum Magdeburg</t>
  </si>
  <si>
    <t>Schaarschmidt</t>
  </si>
  <si>
    <t>Gabi</t>
  </si>
  <si>
    <t xml:space="preserve">Birkenallee 34 </t>
  </si>
  <si>
    <t>0391/793340</t>
  </si>
  <si>
    <t>info@klinikum-magdeburg.de</t>
  </si>
  <si>
    <t xml:space="preserve"> DeGPT</t>
  </si>
  <si>
    <t>www.klinikum-Magdeburg.de</t>
  </si>
  <si>
    <t>www.facebook.com/FachpraxisReinisch/</t>
  </si>
  <si>
    <t>Gütersloh</t>
  </si>
  <si>
    <t>Frauenberatungsstelle/Fachstelle gegen sexualisierte Gewalt</t>
  </si>
  <si>
    <t>Frauen</t>
  </si>
  <si>
    <t>Berger</t>
  </si>
  <si>
    <t>Münster Str.17</t>
  </si>
  <si>
    <t>05241/25021</t>
  </si>
  <si>
    <t>frauenberatung-gt@frauen4frauen.de</t>
  </si>
  <si>
    <t>www.frauen4frauen.de</t>
  </si>
  <si>
    <t>Weier</t>
  </si>
  <si>
    <t>EMDR, Psychotraumatologie</t>
  </si>
  <si>
    <t>Kaiserslautern</t>
  </si>
  <si>
    <t>SOS Familienhilfezentrum</t>
  </si>
  <si>
    <t>Kinder, Jugendliche und Erwachsene</t>
  </si>
  <si>
    <t>Kube</t>
  </si>
  <si>
    <t>Claudia</t>
  </si>
  <si>
    <t>Rudolf-Breitscheid-Straße 42</t>
  </si>
  <si>
    <t>Claudia.Kube@sos-kinderdorf.de</t>
  </si>
  <si>
    <t>www.sos-kinderdorf.de/familienhilfezentrum-kaiserslautern</t>
  </si>
  <si>
    <t>Dohna</t>
  </si>
  <si>
    <t>Horizonte Weltweit</t>
  </si>
  <si>
    <t>Familie</t>
  </si>
  <si>
    <t>Holey</t>
  </si>
  <si>
    <t>Petra</t>
  </si>
  <si>
    <t>Pfarrstraße 6</t>
  </si>
  <si>
    <t>www.familientherapie-dohna.de</t>
  </si>
  <si>
    <t>03529/502448</t>
  </si>
  <si>
    <t>0361/316440</t>
  </si>
  <si>
    <t>06431/568778</t>
  </si>
  <si>
    <t>0221/9777242</t>
  </si>
  <si>
    <t>0209/4058749</t>
  </si>
  <si>
    <t>0521/5213325</t>
  </si>
  <si>
    <t>DGSF ,ib</t>
  </si>
  <si>
    <t>Stadler</t>
  </si>
  <si>
    <t>Stefanie</t>
  </si>
  <si>
    <t>Postdam</t>
  </si>
  <si>
    <t>0151/68451896</t>
  </si>
  <si>
    <t>stefaniestadler@gmx.de</t>
  </si>
  <si>
    <t>Erwachsene/Kinder</t>
  </si>
  <si>
    <t>Gutenbergstr.90</t>
  </si>
  <si>
    <t>Lörrach</t>
  </si>
  <si>
    <t>Therapieforum Caspari</t>
  </si>
  <si>
    <t>Alle</t>
  </si>
  <si>
    <t>Kunz</t>
  </si>
  <si>
    <t>Lichsenweg 18</t>
  </si>
  <si>
    <t>S.Kunz888@gmx.de</t>
  </si>
  <si>
    <t>DeGPT,ib</t>
  </si>
  <si>
    <t xml:space="preserve">Nauen </t>
  </si>
  <si>
    <t>Horizont e.V.</t>
  </si>
  <si>
    <t xml:space="preserve"> fortschritte Hamburg</t>
  </si>
  <si>
    <t>Distelmeyer</t>
  </si>
  <si>
    <t>Jessika</t>
  </si>
  <si>
    <t>Lerchenstraße 28a</t>
  </si>
  <si>
    <t>040/87504469</t>
  </si>
  <si>
    <t>info@fortschritte-hamburg.de</t>
  </si>
  <si>
    <t>www.fortschritte-hamburg.de</t>
  </si>
  <si>
    <t>Stib</t>
  </si>
  <si>
    <t>Hattingen</t>
  </si>
  <si>
    <t>Praxis für Psychologische Beratung und Therapie</t>
  </si>
  <si>
    <t>Reichetseder</t>
  </si>
  <si>
    <t>Iris</t>
  </si>
  <si>
    <t>Tippelstr. 100</t>
  </si>
  <si>
    <t>02324/685686</t>
  </si>
  <si>
    <t>iris.reichetseder@web.de</t>
  </si>
  <si>
    <t>www.LebenInsLeben.de</t>
  </si>
  <si>
    <t>DeGPT, PITT, EMI, System. Therapeutin (SG)</t>
  </si>
  <si>
    <t>Lüdinghausen</t>
  </si>
  <si>
    <t>Traumatherapeutische Praxis</t>
  </si>
  <si>
    <t>Schlitzer</t>
  </si>
  <si>
    <t>Yansa</t>
  </si>
  <si>
    <t>Tüllinghoferstr. 75</t>
  </si>
  <si>
    <t>02591-1443</t>
  </si>
  <si>
    <t>0174-3991265</t>
  </si>
  <si>
    <t>info@yansa-schlitzer.de</t>
  </si>
  <si>
    <t>www.yansa-schlitzer.de</t>
  </si>
  <si>
    <t xml:space="preserve">Stib, EMDR, PITT Kid, Dipl.Soz.päd., HP Psych </t>
  </si>
  <si>
    <t>Ludwigslust</t>
  </si>
  <si>
    <t>Jugendhilfe e.V. Ludwigslust</t>
  </si>
  <si>
    <t>Kristin</t>
  </si>
  <si>
    <t>Schulstraße 11</t>
  </si>
  <si>
    <t>03874/29094</t>
  </si>
  <si>
    <t>0162/9415221</t>
  </si>
  <si>
    <t>kristin.henke@gmx.de</t>
  </si>
  <si>
    <t>www.jugendhilfe-ludwigslust.de</t>
  </si>
  <si>
    <t>DeGPT, BAG - TP</t>
  </si>
  <si>
    <t>www.beratungundfortbildung-kruse.de</t>
  </si>
  <si>
    <t>Henke-Melzer</t>
  </si>
  <si>
    <t>BackUp</t>
  </si>
  <si>
    <t>Dannert</t>
  </si>
  <si>
    <t>Königswall 36</t>
  </si>
  <si>
    <t>0231/53200940</t>
  </si>
  <si>
    <t>contact@backup-nrw.org</t>
  </si>
  <si>
    <t>www.backup-nrw.org</t>
  </si>
  <si>
    <t>Nürnberg</t>
  </si>
  <si>
    <t>Wildwasser Nürnberg e.V.</t>
  </si>
  <si>
    <t>Mädchen und Frauen</t>
  </si>
  <si>
    <t>Rosi</t>
  </si>
  <si>
    <t>Ringer</t>
  </si>
  <si>
    <t>Rückertstr. 1</t>
  </si>
  <si>
    <t>0911/331330</t>
  </si>
  <si>
    <t>ringer@wildwasser-nuernberg.de</t>
  </si>
  <si>
    <t>www.wildwasser-nuernberg.de</t>
  </si>
  <si>
    <t>DeGPT/BAG-TP, Dipl.Soz.Päd.</t>
  </si>
  <si>
    <t>Denise</t>
  </si>
  <si>
    <t xml:space="preserve">Raphaelshaus </t>
  </si>
  <si>
    <t>Jungen</t>
  </si>
  <si>
    <t>Ohm</t>
  </si>
  <si>
    <t>Krefelderstr. 122</t>
  </si>
  <si>
    <t>Dormagen</t>
  </si>
  <si>
    <t>janusz-korczak-gruppe@raphaelshaus.de</t>
  </si>
  <si>
    <t>raphaelshaus.de</t>
  </si>
  <si>
    <t>0213-35050</t>
  </si>
  <si>
    <t>München</t>
  </si>
  <si>
    <t>Erw. u.Kinder</t>
  </si>
  <si>
    <t>Austen</t>
  </si>
  <si>
    <t>Sigrid</t>
  </si>
  <si>
    <t>Wilderich-Lang-Str.11</t>
  </si>
  <si>
    <t>089/167208</t>
  </si>
  <si>
    <t>kraftquelle@beratung-austen.de</t>
  </si>
  <si>
    <t>Frauennotruf Bielefeld e.V.</t>
  </si>
  <si>
    <t>Sadura</t>
  </si>
  <si>
    <t>Magdalene</t>
  </si>
  <si>
    <t>Jöllenbecker Str. 57</t>
  </si>
  <si>
    <t>0521-124248</t>
  </si>
  <si>
    <t>m.sadura@frauennotruf-bielefeld.de</t>
  </si>
  <si>
    <t>www.frauennotruf-bielefeld.de</t>
  </si>
  <si>
    <t>Stib, Fachber. Psychotraumatologie</t>
  </si>
  <si>
    <t>Semperstr. 8</t>
  </si>
  <si>
    <t>030/84716213</t>
  </si>
  <si>
    <t>Culemann</t>
  </si>
  <si>
    <t>Anke</t>
  </si>
  <si>
    <t>DeGPT, Stib, EMDR, Notfallpsychologie</t>
  </si>
  <si>
    <t>Zehdenick</t>
  </si>
  <si>
    <t>Familienberatungsstelle Zehdenick</t>
  </si>
  <si>
    <t>Kinder, Jugendliche, Eltern, Familien</t>
  </si>
  <si>
    <t>Im Kloster 1</t>
  </si>
  <si>
    <t>03307/310012</t>
  </si>
  <si>
    <t>a.culemann@immanuel.de</t>
  </si>
  <si>
    <t>www.beratung.immanuel.de/wo-wir-sind/zehdenick/</t>
  </si>
  <si>
    <t>Haas</t>
  </si>
  <si>
    <t>Am Rebberg 3</t>
  </si>
  <si>
    <t>0179 3440 522</t>
  </si>
  <si>
    <t>info@marte-meo-freiburg.de</t>
  </si>
  <si>
    <t>www.marte-meo-freiburg.de</t>
  </si>
  <si>
    <t xml:space="preserve">Bollschweil </t>
  </si>
  <si>
    <t>Luisenstraße 4</t>
  </si>
  <si>
    <t>0175-6942317</t>
  </si>
  <si>
    <t>Lüneburg</t>
  </si>
  <si>
    <t>Die Berater Lüneburg</t>
  </si>
  <si>
    <t>Steffen</t>
  </si>
  <si>
    <t>Julia</t>
  </si>
  <si>
    <t>Honenberg 19</t>
  </si>
  <si>
    <t>05850/3370279</t>
  </si>
  <si>
    <t>0157/74490789</t>
  </si>
  <si>
    <t>steffen@die-berater-lueneburg.de</t>
  </si>
  <si>
    <t>www.die-berater-lueneburg.de</t>
  </si>
  <si>
    <t>Neetze</t>
  </si>
  <si>
    <t>Bochum</t>
  </si>
  <si>
    <t>pro familia</t>
  </si>
  <si>
    <t xml:space="preserve">Erwachsene, Frauen </t>
  </si>
  <si>
    <t>Kleinschmidt</t>
  </si>
  <si>
    <t>Dorothee</t>
  </si>
  <si>
    <t>Bongardstraße 25</t>
  </si>
  <si>
    <t>www.profamilia.de/bochum</t>
  </si>
  <si>
    <t>Ärztin,Familientherapeutin</t>
  </si>
  <si>
    <t>Salzgitter-Thiede</t>
  </si>
  <si>
    <t>Praxis für Psychotherapie</t>
  </si>
  <si>
    <t>Wenzel</t>
  </si>
  <si>
    <t>Schulring 24a</t>
  </si>
  <si>
    <t>05341/551347</t>
  </si>
  <si>
    <t>frauke.wenzel@arcor.de</t>
  </si>
  <si>
    <t>PP, Kassensitz, DeGPT</t>
  </si>
  <si>
    <t>Schwarzenbek</t>
  </si>
  <si>
    <t>Frauenberatung Herzogtum Lauenburg</t>
  </si>
  <si>
    <t>Frauen, Mädchen ab 14J.</t>
  </si>
  <si>
    <t>Wöhl</t>
  </si>
  <si>
    <t>Pröschstraße 1</t>
  </si>
  <si>
    <t>04151/81306</t>
  </si>
  <si>
    <t>frauen@beratungsstelleschwarzenbek.de</t>
  </si>
  <si>
    <t>www.frauen-in-not-schwarzenbek.de</t>
  </si>
  <si>
    <t>DeGPT ib, Stib</t>
  </si>
  <si>
    <t>Siegen</t>
  </si>
  <si>
    <t>Frauenberatungsstelle / Fachstelle Sexualisierte Gewalt</t>
  </si>
  <si>
    <t>Backhaus</t>
  </si>
  <si>
    <t>Freudenberger Str. 28</t>
  </si>
  <si>
    <t>0271 21887</t>
  </si>
  <si>
    <t>frauenberatung@frauenhelfenfrauen-siegen.de</t>
  </si>
  <si>
    <t>www.frauenhelfenfrauen-siegen.de</t>
  </si>
  <si>
    <t>Kurzeja</t>
  </si>
  <si>
    <t>Ingrid</t>
  </si>
  <si>
    <t>Bollschweil bei Freiburg</t>
  </si>
  <si>
    <t>marte meo freiburg</t>
  </si>
  <si>
    <t>07633/8309422</t>
  </si>
  <si>
    <t>DeGPT/BAG-TP, ib</t>
  </si>
  <si>
    <t>Erwachsene,Kinder,Jugendliche, päd.Fachkräfte</t>
  </si>
  <si>
    <t>Systemische Praxis Bochum</t>
  </si>
  <si>
    <t>Dikova-Osthus</t>
  </si>
  <si>
    <t>Rossitza</t>
  </si>
  <si>
    <t>0234/29890276</t>
  </si>
  <si>
    <t>0173-6721992</t>
  </si>
  <si>
    <t>dikova-osthus@gmx.de</t>
  </si>
  <si>
    <t>www.dikova-osthus.de</t>
  </si>
  <si>
    <t>ib, IR</t>
  </si>
  <si>
    <t>Walsrode</t>
  </si>
  <si>
    <t>Pestalozzi-Schule FÖS</t>
  </si>
  <si>
    <t>Kinder/Jugendliche</t>
  </si>
  <si>
    <t>Mohrhoff</t>
  </si>
  <si>
    <t>Corinna</t>
  </si>
  <si>
    <t>Hünzingen 137</t>
  </si>
  <si>
    <t>05161/941078</t>
  </si>
  <si>
    <t>corinnamohrhoff@web.de</t>
  </si>
  <si>
    <t>DeGPT, Stib, Dipl.Päd.</t>
  </si>
  <si>
    <t>Neuruppin</t>
  </si>
  <si>
    <t>freiberuflich</t>
  </si>
  <si>
    <t>Schuon-Borrmann</t>
  </si>
  <si>
    <t>Adelheid</t>
  </si>
  <si>
    <t>Karl-Marx-Str.102a</t>
  </si>
  <si>
    <t>mail@supervision-borrmann.de</t>
  </si>
  <si>
    <t>www.supervision-borrmann.de</t>
  </si>
  <si>
    <t>Traumapädagigik, Syst. Supervision, DGSv</t>
  </si>
  <si>
    <t>Lydia</t>
  </si>
  <si>
    <t>0152-56569454</t>
  </si>
  <si>
    <t>0152-08573551</t>
  </si>
  <si>
    <t>0173-2308410</t>
  </si>
  <si>
    <t>Jean Krämer Schule</t>
  </si>
  <si>
    <t>Küpper</t>
  </si>
  <si>
    <t>Andrea</t>
  </si>
  <si>
    <t>Alt Witttenau 8-12</t>
  </si>
  <si>
    <t>a.kuepper65@web.de</t>
  </si>
  <si>
    <t>0163-2433766</t>
  </si>
  <si>
    <t>030-41109152</t>
  </si>
  <si>
    <t>Lübeck</t>
  </si>
  <si>
    <t>Praxis für Gestalttherapie &amp; Traumatherapie</t>
  </si>
  <si>
    <t>Stegk</t>
  </si>
  <si>
    <t>Moon</t>
  </si>
  <si>
    <t>Hüxtertorallee 2 B</t>
  </si>
  <si>
    <t>0451 - 121 54 100</t>
  </si>
  <si>
    <t>info@gestalt-hl.de</t>
  </si>
  <si>
    <t>www.gestalttherapie-luebeck.de</t>
  </si>
  <si>
    <t>Troisdorf</t>
  </si>
  <si>
    <t>Frauenzentrum Troisdorf</t>
  </si>
  <si>
    <t>Mädchen und Frauen ab 14</t>
  </si>
  <si>
    <t>Ilka</t>
  </si>
  <si>
    <t>Labonté</t>
  </si>
  <si>
    <t>Hospitalstr.2</t>
  </si>
  <si>
    <t>Coaching-Kommunikation-Beratung</t>
  </si>
  <si>
    <t>Kapahnke-Blaase</t>
  </si>
  <si>
    <t>Lange Str. 11</t>
  </si>
  <si>
    <t>05161/487299</t>
  </si>
  <si>
    <t>mail@ckblaase.de</t>
  </si>
  <si>
    <t>www.ckblaase.de</t>
  </si>
  <si>
    <t>0172-9942904</t>
  </si>
  <si>
    <t>Kompaxx e.V</t>
  </si>
  <si>
    <t>Viktoria -Ufer 4</t>
  </si>
  <si>
    <t>kompaxx@kompaxx.de</t>
  </si>
  <si>
    <t>www.kompaxx.de</t>
  </si>
  <si>
    <t xml:space="preserve">030/337738421 </t>
  </si>
  <si>
    <t>0151-11334902</t>
  </si>
  <si>
    <t>EAS e.V./freiberuflich</t>
  </si>
  <si>
    <t>Familien/Paare</t>
  </si>
  <si>
    <t>Thomas-Krieft</t>
  </si>
  <si>
    <t>Auguststraße 80</t>
  </si>
  <si>
    <t>030/28395323</t>
  </si>
  <si>
    <t>p.thomas-krieft@eas-berlin.de</t>
  </si>
  <si>
    <t>www.eas-berlin.de</t>
  </si>
  <si>
    <t>DeGPT,SG</t>
  </si>
  <si>
    <t>0151-12572723</t>
  </si>
  <si>
    <t xml:space="preserve">Lüdinghausen </t>
  </si>
  <si>
    <t>Psychotherap. Praxis</t>
  </si>
  <si>
    <t>Reißmann</t>
  </si>
  <si>
    <t>Mechthild</t>
  </si>
  <si>
    <t>Tüllinghofer Str. 75</t>
  </si>
  <si>
    <t>02591 5476</t>
  </si>
  <si>
    <t>info@mechthild-reissmann.de</t>
  </si>
  <si>
    <t>www.mechthild-reissmann.de</t>
  </si>
  <si>
    <t>Stib, EMDR, Traumaberatung nach PITT, Heilpr. PT;</t>
  </si>
  <si>
    <t>MultiplikatorInnen</t>
  </si>
  <si>
    <t>Nicolai</t>
  </si>
  <si>
    <t>Eva-Maria</t>
  </si>
  <si>
    <t>Damaschkestr.15</t>
  </si>
  <si>
    <t>030/3247861</t>
  </si>
  <si>
    <t>e.nicolai@mail.de</t>
  </si>
  <si>
    <t>ib</t>
  </si>
  <si>
    <t>Seelow</t>
  </si>
  <si>
    <t>Systemische Beratung und Therapie</t>
  </si>
  <si>
    <t xml:space="preserve">Kinder </t>
  </si>
  <si>
    <t>Piotrowski</t>
  </si>
  <si>
    <t>Catharina</t>
  </si>
  <si>
    <t>Frankfurter Straße 60</t>
  </si>
  <si>
    <t>mail@systemische-beratung-mol.de</t>
  </si>
  <si>
    <t>www.systemisch-beratung-mol.de</t>
  </si>
  <si>
    <t>0152-08827285</t>
  </si>
  <si>
    <t>Gießen</t>
  </si>
  <si>
    <t>Beratung, Supervision &amp; Fortbildung</t>
  </si>
  <si>
    <t>Kinder und Jugendliche</t>
  </si>
  <si>
    <t>Braig</t>
  </si>
  <si>
    <t>Beate</t>
  </si>
  <si>
    <t>Am Alten Friedhof 4 b</t>
  </si>
  <si>
    <t>0614/7950081</t>
  </si>
  <si>
    <t>info@praxis-braig.de</t>
  </si>
  <si>
    <t>www.praxis-braig.de</t>
  </si>
  <si>
    <t>DeGPT/BAG-TP; Supervisorin (DGSv); TZI-Diplom</t>
  </si>
  <si>
    <t>Leipzig</t>
  </si>
  <si>
    <t>Frauenberatungsstelle</t>
  </si>
  <si>
    <t>Avenarius</t>
  </si>
  <si>
    <t>Uta</t>
  </si>
  <si>
    <t>Karl-Liebknecht-Str.59</t>
  </si>
  <si>
    <t>0341/3919791</t>
  </si>
  <si>
    <t>kontakt@frauenberatung-leipzig.de</t>
  </si>
  <si>
    <t>PITT, KreST, Stib</t>
  </si>
  <si>
    <t>www.frauenberatung-leipzig.de</t>
  </si>
  <si>
    <t>Penzberg</t>
  </si>
  <si>
    <t>Praxis f. seel. u. körperl. Gesundheit</t>
  </si>
  <si>
    <t>Kaindl</t>
  </si>
  <si>
    <t>Vivien</t>
  </si>
  <si>
    <t>Philippstraße 13</t>
  </si>
  <si>
    <t>0162 -866 73 76</t>
  </si>
  <si>
    <t>vk@heilkundlichepsychotherapie.eu</t>
  </si>
  <si>
    <t>www.heilkundlichepsychotherapie.eu</t>
  </si>
  <si>
    <t xml:space="preserve">SanchesLima </t>
  </si>
  <si>
    <t>Patricia</t>
  </si>
  <si>
    <t>Erwachsene,Kinder u. Jugendl., Migranten/Innen bes. aus Nahost</t>
  </si>
  <si>
    <t>0176-20346364</t>
  </si>
  <si>
    <t>Detmold</t>
  </si>
  <si>
    <t>Frauenberatungsstelle Frauen</t>
  </si>
  <si>
    <t xml:space="preserve"> Frauen</t>
  </si>
  <si>
    <t>Wedekind</t>
  </si>
  <si>
    <t>Wall 5</t>
  </si>
  <si>
    <t>05231/28617</t>
  </si>
  <si>
    <t>info@alraune-frauenberatung.de</t>
  </si>
  <si>
    <t>www.alraune-frauenberatung.de</t>
  </si>
  <si>
    <t>STIB</t>
  </si>
  <si>
    <t>Praxis für Therapie, Coaching und Selbstsorge</t>
  </si>
  <si>
    <t>Greiß</t>
  </si>
  <si>
    <t xml:space="preserve">Judith </t>
  </si>
  <si>
    <t>Rosa-Buchthal-Straße 79</t>
  </si>
  <si>
    <t>greiss@eclecteur.de</t>
  </si>
  <si>
    <t>www.eclecteur.de</t>
  </si>
  <si>
    <t>stib, EMI, Somatic Experiecing</t>
  </si>
  <si>
    <t>01768-3114226</t>
  </si>
  <si>
    <t>Neubrandenburg WeissesKreuz</t>
  </si>
  <si>
    <t>Rosenow</t>
  </si>
  <si>
    <t>Sylvia</t>
  </si>
  <si>
    <t>Gebr.Boll.str.1 b</t>
  </si>
  <si>
    <t>sylvia@podewall.net</t>
  </si>
  <si>
    <t>Neubrandenburg</t>
  </si>
  <si>
    <t>DeGPt.ib. HP Ps.th</t>
  </si>
  <si>
    <t>Weisses Kreuz e.V.Beratungsstelle</t>
  </si>
  <si>
    <t>Klarraum</t>
  </si>
  <si>
    <t>Georgiew</t>
  </si>
  <si>
    <t>Anna</t>
  </si>
  <si>
    <t>Swinemünder Str. 120</t>
  </si>
  <si>
    <t>030/44048668</t>
  </si>
  <si>
    <t>info@klarraum.de</t>
  </si>
  <si>
    <t>www.klarraum.de</t>
  </si>
  <si>
    <t>selbstständig</t>
  </si>
  <si>
    <t>Lemgo</t>
  </si>
  <si>
    <t>Berufscoaching und Supervision</t>
  </si>
  <si>
    <t>Institutionen und päd. Fachkräfte</t>
  </si>
  <si>
    <t>Kuhlmann</t>
  </si>
  <si>
    <t>Eva</t>
  </si>
  <si>
    <t>Korl-Biegemann-Str. 20</t>
  </si>
  <si>
    <t>05261-2879828</t>
  </si>
  <si>
    <t>info@evakuhlmann-coaching.de</t>
  </si>
  <si>
    <t>www.evakuhlmann-coaching.de</t>
  </si>
  <si>
    <t>DeGPT, Master-u. Lehrcoach (DGfC), Supervisorin (DGSV)*</t>
  </si>
  <si>
    <t>06110</t>
  </si>
  <si>
    <t>Halle/Saale</t>
  </si>
  <si>
    <t>Therapeutisches Figurenspiel</t>
  </si>
  <si>
    <t>Kinder, Erwachsene,Familien</t>
  </si>
  <si>
    <t>Wegener</t>
  </si>
  <si>
    <t>Antje</t>
  </si>
  <si>
    <t>Kurt-Tucholsky-Str. 4</t>
  </si>
  <si>
    <t>0178-8541427</t>
  </si>
  <si>
    <t>kontakt@puppenspiel-therapie-halle.de</t>
  </si>
  <si>
    <t>www.puppenspiel-therapie-halle.de</t>
  </si>
  <si>
    <t>DeGPT, ib, Dipl. Therap.Figurenspiel</t>
  </si>
  <si>
    <t>bernau</t>
  </si>
  <si>
    <t>johannes.dueben@gmx.de</t>
  </si>
  <si>
    <t>http://www.menschenskinderggmbh.de/</t>
  </si>
  <si>
    <t>dipl. rel.päd./soz.päd.</t>
  </si>
  <si>
    <t>Bernau</t>
  </si>
  <si>
    <t>03339-7272109</t>
  </si>
  <si>
    <t>BIG e.V.</t>
  </si>
  <si>
    <t>Krüsmann</t>
  </si>
  <si>
    <t>Henrike</t>
  </si>
  <si>
    <t>Durlacher Str. 11 a</t>
  </si>
  <si>
    <t>030/85077275</t>
  </si>
  <si>
    <t>O15229242827</t>
  </si>
  <si>
    <t>kruesmann@big-koordinierung.de</t>
  </si>
  <si>
    <t>ib, DeGPT/BAG Traumapädagogig</t>
  </si>
  <si>
    <t>Erwachsene, Kinder, Jugendliche</t>
  </si>
  <si>
    <t>TCTSY Deutschalnd</t>
  </si>
  <si>
    <t>Erwachsene und Kinder</t>
  </si>
  <si>
    <t>info@tctsy.de</t>
  </si>
  <si>
    <t>www.traumasensitives-yoga.de</t>
  </si>
  <si>
    <t xml:space="preserve">DeGPT, ib, Trauma Center Boston, </t>
  </si>
  <si>
    <t>Ganzheitliche Psychologische Gesundheitsförderung | Praxis Miriam Kröner</t>
  </si>
  <si>
    <t>Kröner</t>
  </si>
  <si>
    <t>Miriam</t>
  </si>
  <si>
    <t>Hansastr. 60</t>
  </si>
  <si>
    <t>040-33360603</t>
  </si>
  <si>
    <t>0163-5684103</t>
  </si>
  <si>
    <r>
      <rPr>
        <u/>
        <sz val="11"/>
        <color indexed="12"/>
        <rFont val="Calibri"/>
        <family val="2"/>
      </rPr>
      <t>info@miriam-kroener.de</t>
    </r>
    <r>
      <rPr>
        <sz val="11"/>
        <color indexed="8"/>
        <rFont val="Calibri"/>
        <family val="2"/>
      </rPr>
      <t xml:space="preserve"> </t>
    </r>
  </si>
  <si>
    <r>
      <rPr>
        <u/>
        <sz val="11"/>
        <color indexed="12"/>
        <rFont val="Calibri"/>
        <family val="2"/>
      </rPr>
      <t>www.miriam-kroener.de</t>
    </r>
  </si>
  <si>
    <t>DeGPT, Stib, GT, HP Psych, Dipl. Sozpäd.</t>
  </si>
  <si>
    <t>Gudrun Schulz -Lösungen gemeinsam finden!</t>
  </si>
  <si>
    <t>Erwachsene,Kinder, soziale Institutionen</t>
  </si>
  <si>
    <t>Schulz</t>
  </si>
  <si>
    <t>Eulenstrasse 26</t>
  </si>
  <si>
    <t>040/387263</t>
  </si>
  <si>
    <t>info@gudrun-schulz-beratung.de</t>
  </si>
  <si>
    <t>www.gudrun-schulz-beratung.de</t>
  </si>
  <si>
    <t>ambulante Praxis</t>
  </si>
  <si>
    <t>Dr. Czymmek</t>
  </si>
  <si>
    <t>Jana</t>
  </si>
  <si>
    <t>Saarlandstr. 84</t>
  </si>
  <si>
    <t>0231-95090228</t>
  </si>
  <si>
    <t>Institut für Traumatherapie</t>
  </si>
  <si>
    <t>dr.czymmek@googlemail.com</t>
  </si>
  <si>
    <t>www.praxis-dr-czymmek.de</t>
  </si>
  <si>
    <t>Franken</t>
  </si>
  <si>
    <t>Niehler Kirchweg 220</t>
  </si>
  <si>
    <t>0221/16847359</t>
  </si>
  <si>
    <t>0157/74497385</t>
  </si>
  <si>
    <t>franken@elkefranken.de</t>
  </si>
  <si>
    <t>ib, DIPT</t>
  </si>
  <si>
    <t>Stralsund</t>
  </si>
  <si>
    <t>MISS.Beratungsstelle für Betroffenene sexualisierter Gewalt</t>
  </si>
  <si>
    <t>Kinder und Erwachsene</t>
  </si>
  <si>
    <t>Pellehn</t>
  </si>
  <si>
    <t>Ina</t>
  </si>
  <si>
    <t>Frankendamm 5</t>
  </si>
  <si>
    <t>03831/6679363</t>
  </si>
  <si>
    <t>ina.pellehn@miss-beratungsstelle.de</t>
  </si>
  <si>
    <t>Traumapädagogik</t>
  </si>
  <si>
    <t>www.miss-beratungsstelle.de</t>
  </si>
  <si>
    <t>Krefeld</t>
  </si>
  <si>
    <t>Kreative Praxis und Atelier</t>
  </si>
  <si>
    <t>Baums</t>
  </si>
  <si>
    <t>Marita</t>
  </si>
  <si>
    <t>Tenderingstr. 14</t>
  </si>
  <si>
    <t>02151/8915918</t>
  </si>
  <si>
    <t>maritabaums@posteo.de</t>
  </si>
  <si>
    <t>www.therapie-maritabaums.de</t>
  </si>
  <si>
    <t>DeGPT,ib,, Brainspotting, Traumaspezifische Kunsttherapie</t>
  </si>
  <si>
    <t>Rimmert</t>
  </si>
  <si>
    <t>Stephanie</t>
  </si>
  <si>
    <t>Münsterstraße 17</t>
  </si>
  <si>
    <t>traumatherapiepraxis.berlin@gmail.com</t>
  </si>
  <si>
    <t>DeGPT, Somatic Experiencing</t>
  </si>
  <si>
    <t>katrin.wehr@asb-hamburg.de</t>
  </si>
  <si>
    <t>Kinder, Jugendliche, Jungerwachsene</t>
  </si>
  <si>
    <t>DeGPT, Psychotraumat.u.Beratung DIPT e.V.</t>
  </si>
  <si>
    <t>Niederaula</t>
  </si>
  <si>
    <t>proVita21</t>
  </si>
  <si>
    <t>Kinder, Jugendliche, Erwachsenen</t>
  </si>
  <si>
    <t>Mahn</t>
  </si>
  <si>
    <t>Debora</t>
  </si>
  <si>
    <t>Hersfelder Straße 3</t>
  </si>
  <si>
    <t>06625/915874</t>
  </si>
  <si>
    <t>debora.mahn@provita21.de</t>
  </si>
  <si>
    <t>www.provita21.de</t>
  </si>
  <si>
    <t>Dipl. Pädagogin, ib</t>
  </si>
  <si>
    <t>Reinicke</t>
  </si>
  <si>
    <t>heike.reinicke@provita21.de</t>
  </si>
  <si>
    <t>Dipl. Sozialpädagogin, ib</t>
  </si>
  <si>
    <t>Frauen, Paare nach traumatischen Geburten</t>
  </si>
  <si>
    <t>Lindner</t>
  </si>
  <si>
    <t>Heckscherstr. 48A</t>
  </si>
  <si>
    <t>040/69797929</t>
  </si>
  <si>
    <t>sandra.lindner@fundus-beratung.de</t>
  </si>
  <si>
    <t>www.fundus-hebammen.de</t>
  </si>
  <si>
    <t>Stib,Dipl.Psych.,HP Psych.,Hebamme</t>
  </si>
  <si>
    <t>thefirststep</t>
  </si>
  <si>
    <t>DeGPT, VT, SE, HP f. Psychotherape, Sucht</t>
  </si>
  <si>
    <t>Erw./Jugend</t>
  </si>
  <si>
    <t>iv HH west</t>
  </si>
  <si>
    <t>Wittorf</t>
  </si>
  <si>
    <t>Mona</t>
  </si>
  <si>
    <t>Dorothea-Gartmannstr.1</t>
  </si>
  <si>
    <t>mona.wittorf@web.de</t>
  </si>
  <si>
    <t>0162-4900758</t>
  </si>
  <si>
    <t>DeGPT/BAG, EMDR</t>
  </si>
  <si>
    <t>DeGPT, ib u.a.</t>
  </si>
  <si>
    <t>Herten</t>
  </si>
  <si>
    <t>Eda Demirbay Life Changing Concepts</t>
  </si>
  <si>
    <t>Mittelstr. 57</t>
  </si>
  <si>
    <t>0209-4058749</t>
  </si>
  <si>
    <t>0178-6377445</t>
  </si>
  <si>
    <t>lifechangingconcepts@edademirbay.info</t>
  </si>
  <si>
    <t>www.edademirbay.de</t>
  </si>
  <si>
    <t>NLP Trainer,Traumapäd.,Sozialtherap.,Hypnose Coach</t>
  </si>
  <si>
    <t>Berln</t>
  </si>
  <si>
    <t>Erziehungs-und Familienberatung Pestalozzi-Fröbel- Haus</t>
  </si>
  <si>
    <t>Eltern, Kinder, Jugendliche</t>
  </si>
  <si>
    <t>Wienholtz</t>
  </si>
  <si>
    <t>Marten</t>
  </si>
  <si>
    <t>Berndt</t>
  </si>
  <si>
    <t>Tanja</t>
  </si>
  <si>
    <t>El-Safti</t>
  </si>
  <si>
    <t xml:space="preserve">Maria </t>
  </si>
  <si>
    <t>Barbarossastr. 64</t>
  </si>
  <si>
    <t>030-788 54 64</t>
  </si>
  <si>
    <t>fb@pfh-berlin.de</t>
  </si>
  <si>
    <t>http://www.pfh-berlin.de/kinder-und-jugendhilfe/Familienberatung</t>
  </si>
  <si>
    <t>AGEH</t>
  </si>
  <si>
    <t>Siedenburg</t>
  </si>
  <si>
    <t>Ripuarenstr. 8</t>
  </si>
  <si>
    <t>01520-5357643</t>
  </si>
  <si>
    <t>F.Siedenburg@gmx.de</t>
  </si>
  <si>
    <t>in Guatemala bis 05/20</t>
  </si>
  <si>
    <t>BTD®, DeGPT, Brainspotting</t>
  </si>
  <si>
    <t>0175-4215439</t>
  </si>
  <si>
    <t>Gauting bei München</t>
  </si>
  <si>
    <t>Trauma- und Identitätsberatung</t>
  </si>
  <si>
    <t>Erwachsene, Jugendliche</t>
  </si>
  <si>
    <t>Grabke</t>
  </si>
  <si>
    <t>Hubertusstr. 10</t>
  </si>
  <si>
    <t>Gauting</t>
  </si>
  <si>
    <t>j.grabke@web.de</t>
  </si>
  <si>
    <t>Kindernotdienst-Berlin</t>
  </si>
  <si>
    <t>Besteher</t>
  </si>
  <si>
    <t>Stefan</t>
  </si>
  <si>
    <t>Katzbachstr. 25</t>
  </si>
  <si>
    <t>030/6921942</t>
  </si>
  <si>
    <t>0160-2604438</t>
  </si>
  <si>
    <t>s.besteher@gmx.de</t>
  </si>
  <si>
    <t>06485</t>
  </si>
  <si>
    <t>Psychotherapeutische Heilpraktikerin</t>
  </si>
  <si>
    <t>DeGPT, Trumapäd.HP für Psychotherapie</t>
  </si>
  <si>
    <t>Felora</t>
  </si>
  <si>
    <t>Erwachsene (Meine Muttersprache ist persisch)</t>
  </si>
  <si>
    <t>Prowo e.V.</t>
  </si>
  <si>
    <t>Gabriel</t>
  </si>
  <si>
    <t>Hasselwerder Str. 12A</t>
  </si>
  <si>
    <t>030/53087079</t>
  </si>
  <si>
    <t>georgabriel@hotmail.com</t>
  </si>
  <si>
    <r>
      <t>DeGPT, STEEP</t>
    </r>
    <r>
      <rPr>
        <sz val="11"/>
        <color indexed="8"/>
        <rFont val="Calibri"/>
        <family val="2"/>
      </rPr>
      <t>™,</t>
    </r>
  </si>
  <si>
    <t>ritter:hansen, Praxis für Psychotherapie und Systemische Therapie</t>
  </si>
  <si>
    <t xml:space="preserve">Hansen </t>
  </si>
  <si>
    <t>Mike (Britta)</t>
  </si>
  <si>
    <t>Alfredstr. 98</t>
  </si>
  <si>
    <t>hansen@psychotherapie-essen.com</t>
  </si>
  <si>
    <t>www.psychotherapie-essen.com</t>
  </si>
  <si>
    <t>SG,</t>
  </si>
  <si>
    <t>0176-56784001</t>
  </si>
  <si>
    <t>Autismo, Praxis Autismus Therapie</t>
  </si>
  <si>
    <t>Britta</t>
  </si>
  <si>
    <t>Herner Str. 77</t>
  </si>
  <si>
    <t>0234/532506</t>
  </si>
  <si>
    <t>b.hansen@autismo.de</t>
  </si>
  <si>
    <t>www.autismo.de</t>
  </si>
  <si>
    <t>0151-20618065</t>
  </si>
  <si>
    <t>Lüdenscheid</t>
  </si>
  <si>
    <t>Privatpraxis f. Psychotherapie</t>
  </si>
  <si>
    <t>Bachmann</t>
  </si>
  <si>
    <t>Ute</t>
  </si>
  <si>
    <t>Esbergweg 4</t>
  </si>
  <si>
    <t>0173/2944364</t>
  </si>
  <si>
    <t>info@beratung-bachmann.de</t>
  </si>
  <si>
    <t>www.beratung-bachmann.de</t>
  </si>
  <si>
    <t>Bremen</t>
  </si>
  <si>
    <t>Frauentherapiepraxis Judith Gerdes</t>
  </si>
  <si>
    <t>Gerdes</t>
  </si>
  <si>
    <t>Judith</t>
  </si>
  <si>
    <t>Bornstraße 12/13</t>
  </si>
  <si>
    <t>0421/80895459</t>
  </si>
  <si>
    <t>mail@frauentherapiepraxis.de</t>
  </si>
  <si>
    <t>www.frauentherapiepraxis.de</t>
  </si>
  <si>
    <t>Dipl.u.HP-Psych.,Fem.Körperpsychoth, Stib, Strukturelle Dissoziation (Huber, Nijenhuis)</t>
  </si>
  <si>
    <t>Ratingen</t>
  </si>
  <si>
    <t xml:space="preserve">NeanderDiakonie </t>
  </si>
  <si>
    <t>KInder/Jugendliche/Erwachsene</t>
  </si>
  <si>
    <t>Benninghoff</t>
  </si>
  <si>
    <t>Monika</t>
  </si>
  <si>
    <t>Angerstr. 11</t>
  </si>
  <si>
    <t>02102/109122</t>
  </si>
  <si>
    <t>m.benninghoff@diakonie-kreis-mettmann.de</t>
  </si>
  <si>
    <t>www.neanderdiakonie.de</t>
  </si>
  <si>
    <t>Regionale Schulberatungsstelle</t>
  </si>
  <si>
    <t>Kinder/Erwachsene</t>
  </si>
  <si>
    <t>Kettermann</t>
  </si>
  <si>
    <t>Nicole</t>
  </si>
  <si>
    <t>Bismarckstr. 45</t>
  </si>
  <si>
    <t>0271/3332730</t>
  </si>
  <si>
    <t>0176/24107220</t>
  </si>
  <si>
    <t>n.kettermann-beratung@gmx.de</t>
  </si>
  <si>
    <t>DeGPT, EP-Practitioner, Lerntherapeutin</t>
  </si>
  <si>
    <t>Bocholt</t>
  </si>
  <si>
    <t>Erziehungshilfeverbund Gerburgis</t>
  </si>
  <si>
    <t>Forsthövel</t>
  </si>
  <si>
    <t>Maria</t>
  </si>
  <si>
    <t>Bönninghausenweg 3-5</t>
  </si>
  <si>
    <t>02871/2450210</t>
  </si>
  <si>
    <t xml:space="preserve">erziehungshilfeverbund.gerburgis@caritas-bocholt.de
</t>
  </si>
  <si>
    <t>www.caritas-bocholt.de</t>
  </si>
  <si>
    <t>Kinder, Jugendliche, Eltern</t>
  </si>
  <si>
    <t>Eulalia Eigensinn e.V.</t>
  </si>
  <si>
    <t>Eichborn, von</t>
  </si>
  <si>
    <t>Veronika</t>
  </si>
  <si>
    <t>Lutherstraße 13</t>
  </si>
  <si>
    <t> 030/ 335 1191</t>
  </si>
  <si>
    <t> info@eulalia-eigensinn.de</t>
  </si>
  <si>
    <t>www.eulalia-eigensinn.de</t>
  </si>
  <si>
    <t>Fixpunkt e.V.</t>
  </si>
  <si>
    <t>Erwachsene Drogenkonsument*innen</t>
  </si>
  <si>
    <t>Janek</t>
  </si>
  <si>
    <t>Ohlauerstraße 22</t>
  </si>
  <si>
    <t>030/616755885</t>
  </si>
  <si>
    <t>a.janek@fixpunkt.org</t>
  </si>
  <si>
    <t>www.fixpunkt-berlin.de</t>
  </si>
  <si>
    <t>Erziehungs- und Familienberatung der Caritas</t>
  </si>
  <si>
    <t>Urbaniak</t>
  </si>
  <si>
    <t>Olga</t>
  </si>
  <si>
    <t>Pfaltzburger Str. 18</t>
  </si>
  <si>
    <t>030/86 00 92 33</t>
  </si>
  <si>
    <t>familienberatung.wilmersdorf@caritas-berlin.de</t>
  </si>
  <si>
    <t>www.caritas-berlin.de</t>
  </si>
  <si>
    <t>Humbert-Schneider</t>
  </si>
  <si>
    <t>Dörte</t>
  </si>
  <si>
    <t>Kiel</t>
  </si>
  <si>
    <t>Luna ambulant</t>
  </si>
  <si>
    <t>Jacobs</t>
  </si>
  <si>
    <t>Kirchhofallee 29</t>
  </si>
  <si>
    <t>0431/6004930</t>
  </si>
  <si>
    <t>info@luna-ambulant.de</t>
  </si>
  <si>
    <t>www.luna-ambulant.de</t>
  </si>
  <si>
    <t>Kunsttherapie, Arbeit am Tonfeld</t>
  </si>
  <si>
    <t>Traumapädagogik-Seminar Georg und Renate Tetmeyer</t>
  </si>
  <si>
    <t>info@traumapaedagogik-seminar.de</t>
  </si>
  <si>
    <t xml:space="preserve">DeGPT/BAG </t>
  </si>
  <si>
    <t>Georg u. Renate</t>
  </si>
  <si>
    <t xml:space="preserve">Schwarzenbach a. Wald/OT Schwarzenstein </t>
  </si>
  <si>
    <t>Heilpraxis Schwarzenstein</t>
  </si>
  <si>
    <t>Wermbter-Gosny</t>
  </si>
  <si>
    <t>An der Waschwiese 10</t>
  </si>
  <si>
    <t>Schwarzenbach a. Wald/ OT Schwarzenstein</t>
  </si>
  <si>
    <t>09289/960 48 58</t>
  </si>
  <si>
    <t>0151-24140772</t>
  </si>
  <si>
    <t>info@heilpraxis-schwarzenstein.de</t>
  </si>
  <si>
    <t>www.heilpraxis-schwarzenstein.de</t>
  </si>
  <si>
    <t>Heilpraktikerin, Somatic Experiencing</t>
  </si>
  <si>
    <t xml:space="preserve">Beratungsstelle Frauennotruf </t>
  </si>
  <si>
    <t>Barnes</t>
  </si>
  <si>
    <t>Saarstraße 5</t>
  </si>
  <si>
    <t>089/763737</t>
  </si>
  <si>
    <t>info@frauennotruf-muenchen.de</t>
  </si>
  <si>
    <t xml:space="preserve">www.frauennotruf-muenchen.de </t>
  </si>
  <si>
    <t>Johannes</t>
  </si>
  <si>
    <t>Dueben</t>
  </si>
  <si>
    <t>Menschenskinder ggmbh</t>
  </si>
  <si>
    <t>Niederbarnimallee 98</t>
  </si>
  <si>
    <t>38118 </t>
  </si>
  <si>
    <t> Braunschweig</t>
  </si>
  <si>
    <t> 0531 47221028</t>
  </si>
  <si>
    <t>Woerner</t>
  </si>
  <si>
    <t>Goslarsche Str. 88</t>
  </si>
  <si>
    <t>DIS &amp; das GbR</t>
  </si>
  <si>
    <t>kontakt@DISundDas-GbR.de</t>
  </si>
  <si>
    <t>www.DISundDas-GbR.de</t>
  </si>
  <si>
    <t>Nordstemmen</t>
  </si>
  <si>
    <r>
      <t>Wert-S</t>
    </r>
    <r>
      <rPr>
        <i/>
        <sz val="11"/>
        <color indexed="8"/>
        <rFont val="Calibri"/>
        <family val="2"/>
      </rPr>
      <t>chöpfung</t>
    </r>
  </si>
  <si>
    <t>Bonnacker-Prinz</t>
  </si>
  <si>
    <t>Bartelscher Weg 8</t>
  </si>
  <si>
    <t>0177/5143386</t>
  </si>
  <si>
    <t>www.wert-schöpfung.net</t>
  </si>
  <si>
    <t>DeGPT, GLE_I Beratung, Supervision und Coaching, HP</t>
  </si>
  <si>
    <t>Hannover</t>
  </si>
  <si>
    <t>Freiberuflich</t>
  </si>
  <si>
    <t>Rehage</t>
  </si>
  <si>
    <t>0511/1235073</t>
  </si>
  <si>
    <t>k.rehage@gmx.de</t>
  </si>
  <si>
    <t>Münsing</t>
  </si>
  <si>
    <t>manage network</t>
  </si>
  <si>
    <t>Erwachsene, Kinder und Jugendliche Prävention &amp; Entspannungspädagogik</t>
  </si>
  <si>
    <t>Neff</t>
  </si>
  <si>
    <t>Sterzenweg 17</t>
  </si>
  <si>
    <t>0170-6048308</t>
  </si>
  <si>
    <t>johannes.neff@manage-network.com</t>
  </si>
  <si>
    <t>www.manage-network.com</t>
  </si>
  <si>
    <t>ib Zertifikat, Mediator BaTB, Psychologischer Berater BaTB</t>
  </si>
  <si>
    <t>Brieselang</t>
  </si>
  <si>
    <t>Kinder- und Jugendhaus Heise</t>
  </si>
  <si>
    <t>Heise</t>
  </si>
  <si>
    <t>Kathrin</t>
  </si>
  <si>
    <t>Sandberg 5</t>
  </si>
  <si>
    <t>Altfriesack</t>
  </si>
  <si>
    <t>O1737052300</t>
  </si>
  <si>
    <t>info@kathrinheise.de</t>
  </si>
  <si>
    <t>DeGPT und BAG-TP</t>
  </si>
  <si>
    <t>www.kathrinheise.de</t>
  </si>
  <si>
    <t>Familien, Kinder, Jugendliche</t>
  </si>
  <si>
    <t>Psychotherapeutische Privatpraxis Verhaltenstherapie</t>
  </si>
  <si>
    <t>Dipl.-Psych. Sümmerer</t>
  </si>
  <si>
    <t>Christina</t>
  </si>
  <si>
    <t>Karl-Kunger-Str. 17</t>
  </si>
  <si>
    <t>0152 / 26893518</t>
  </si>
  <si>
    <t>Appr.Verh.ther.,DeGPT, EMDR, Syst.Ther.(DGSF)</t>
  </si>
  <si>
    <t>bonnacker@wert-schöpfung.net</t>
  </si>
  <si>
    <t>Frankfurt (Oder)</t>
  </si>
  <si>
    <t>Edda Tuchscheerr-Ehrhardt</t>
  </si>
  <si>
    <t>Erwachsene u. Kinder</t>
  </si>
  <si>
    <t>Tuchscheerer-Ehrhardt</t>
  </si>
  <si>
    <t>Edda</t>
  </si>
  <si>
    <t>Leipziger Str. 163</t>
  </si>
  <si>
    <t>0335 - 2 80 56 57</t>
  </si>
  <si>
    <t>0175-1525442</t>
  </si>
  <si>
    <t>mail@et-ehrhardt.de</t>
  </si>
  <si>
    <t>Erw und Jugendliche</t>
  </si>
  <si>
    <t>Wolfram</t>
  </si>
  <si>
    <t>Wönnichstr. 77</t>
  </si>
  <si>
    <t>w.metzig@googlemail.com</t>
  </si>
  <si>
    <t>0179-2279879</t>
  </si>
  <si>
    <t>Metzig</t>
  </si>
  <si>
    <t>Quiringberatung</t>
  </si>
  <si>
    <t>Quiring</t>
  </si>
  <si>
    <t>Gerhard</t>
  </si>
  <si>
    <t>04178-7085500</t>
  </si>
  <si>
    <t>info@quiringberatung.ch</t>
  </si>
  <si>
    <t>www.quiringberatung.ch</t>
  </si>
  <si>
    <t>Summa</t>
  </si>
  <si>
    <t>Pettenkoferstr. 16-18</t>
  </si>
  <si>
    <t>0178 31 90 554</t>
  </si>
  <si>
    <t>kontakt@katrinsumma.de</t>
  </si>
  <si>
    <t>www.katrinsumma.de</t>
  </si>
  <si>
    <t xml:space="preserve">Psychologische Praxis </t>
  </si>
  <si>
    <t>Wuppertal</t>
  </si>
  <si>
    <t>Troxler-Haus Werkstätten</t>
  </si>
  <si>
    <t>Husmann</t>
  </si>
  <si>
    <t>Zum Alten Zollhaus</t>
  </si>
  <si>
    <t>0202/2705368</t>
  </si>
  <si>
    <t>Silke.Husmann@troxler-werkstaetten.de</t>
  </si>
  <si>
    <t xml:space="preserve"> Erwachsenene</t>
  </si>
  <si>
    <t>www.troxler-werkstaetten.de</t>
  </si>
  <si>
    <t>Garbsen</t>
  </si>
  <si>
    <t>Psychologische Beratungspraxis</t>
  </si>
  <si>
    <t>Grimm</t>
  </si>
  <si>
    <t>Graham-Bell-Weg 52</t>
  </si>
  <si>
    <t>05131/9056945</t>
  </si>
  <si>
    <t>praxisgrimm@web.de</t>
  </si>
  <si>
    <t>DeGPT, ib; SG, BVT</t>
  </si>
  <si>
    <t>Stadt Köln</t>
  </si>
  <si>
    <t>Verbeeet</t>
  </si>
  <si>
    <t>Lisa</t>
  </si>
  <si>
    <t>Neusser Wall 20</t>
  </si>
  <si>
    <t>lverbeet@web.de</t>
  </si>
  <si>
    <t>0176-84464782</t>
  </si>
  <si>
    <t>Wegberg</t>
  </si>
  <si>
    <t>Mutter und Kind Kurklinik</t>
  </si>
  <si>
    <t>Großmann</t>
  </si>
  <si>
    <t>Waldweg 4</t>
  </si>
  <si>
    <t>02436-398915</t>
  </si>
  <si>
    <t>d.grossmann@hauswaldquelle.de</t>
  </si>
  <si>
    <t>www.HausWaldQuelle.de</t>
  </si>
  <si>
    <t>DeGPT; Syst. Fam.-/ Paar-/Tanztherapeutin; Dipl. Sozialpädagogin</t>
  </si>
  <si>
    <t>Amselweg 39</t>
  </si>
  <si>
    <t>0177-5605774</t>
  </si>
  <si>
    <t>doerte.grossmann@gmx.de</t>
  </si>
  <si>
    <t>DeGPT, Syst. Fam.-/ Paar-,Tanztherapeutin; Dipl. Sozialpädagogin</t>
  </si>
  <si>
    <t>Schnitzler</t>
  </si>
  <si>
    <t>Maria Martina</t>
  </si>
  <si>
    <t>Calvinstr.9</t>
  </si>
  <si>
    <t>0431/2376486</t>
  </si>
  <si>
    <t xml:space="preserve">Neue Lösungswege finden Kiel  </t>
  </si>
  <si>
    <t xml:space="preserve">praxis@martina-schnitzler.info </t>
  </si>
  <si>
    <t>www.martina-schnitzler.info</t>
  </si>
  <si>
    <t>Lücking</t>
  </si>
  <si>
    <t>Elsa</t>
  </si>
  <si>
    <t>Heinar-Kipphardt-Weg 11</t>
  </si>
  <si>
    <t>elsaluecking@web.de</t>
  </si>
  <si>
    <t>0151-55683232</t>
  </si>
  <si>
    <t>Paderborn</t>
  </si>
  <si>
    <t>Frauenberatungsstelle Lilith e.V.</t>
  </si>
  <si>
    <t>Frauen und Mädchen ab 14 Jahren, die Gewalt erleben mussten/müssen</t>
  </si>
  <si>
    <t>Förster</t>
  </si>
  <si>
    <t>Angela</t>
  </si>
  <si>
    <t>Elsener Straße 88</t>
  </si>
  <si>
    <t>05251-21311</t>
  </si>
  <si>
    <t>frauenberatung@lilith-paderborn.de</t>
  </si>
  <si>
    <t>www.frauenberatung-lilith.de</t>
  </si>
  <si>
    <t>Ulf Haase</t>
  </si>
  <si>
    <t>Haase</t>
  </si>
  <si>
    <t>Ulf</t>
  </si>
  <si>
    <t>Lange Reihe 40</t>
  </si>
  <si>
    <t>040/18200156</t>
  </si>
  <si>
    <t>info@ulfhaase.de</t>
  </si>
  <si>
    <t>www.ulfhaase.de</t>
  </si>
  <si>
    <t>Hagen</t>
  </si>
  <si>
    <t>Frauenberatung Hagen</t>
  </si>
  <si>
    <t>Deitert</t>
  </si>
  <si>
    <t>Bahnhofstr. 41</t>
  </si>
  <si>
    <t>02331/15888</t>
  </si>
  <si>
    <t>susanne.deitert@frauenberatung -hagen.de</t>
  </si>
  <si>
    <t>www.frauenberatung-hagen.de</t>
  </si>
  <si>
    <t>0163/5583355</t>
  </si>
  <si>
    <t>Behra</t>
  </si>
  <si>
    <t>05241/5272248</t>
  </si>
  <si>
    <t>olga_richert@yahoo.de</t>
  </si>
  <si>
    <t>0176-72459863</t>
  </si>
  <si>
    <t>Schledebrückstr.19</t>
  </si>
  <si>
    <t>Erziehungs- und Familienberatung Charlottenburg-Wilmersdorf</t>
  </si>
  <si>
    <t>Haubachstr. 45</t>
  </si>
  <si>
    <t>030/902918511</t>
  </si>
  <si>
    <t>Melanie.Felten@charlottenburg-wilmersdorf.de</t>
  </si>
  <si>
    <t>Sarah Saf Interkulturelles Training und Coaching</t>
  </si>
  <si>
    <t>Saf</t>
  </si>
  <si>
    <t>Sarah</t>
  </si>
  <si>
    <t>Rolandstraße 31</t>
  </si>
  <si>
    <t>01573/1445489</t>
  </si>
  <si>
    <t>info@sarahsaf.de</t>
  </si>
  <si>
    <t>www.sarahsaf.de</t>
  </si>
  <si>
    <t>Waltl</t>
  </si>
  <si>
    <t>Helga</t>
  </si>
  <si>
    <t>Straubing</t>
  </si>
  <si>
    <t>helga.waltl-psychotherapie@web.de</t>
  </si>
  <si>
    <t>Psychoth. Praxis</t>
  </si>
  <si>
    <t>0171-8820387</t>
  </si>
  <si>
    <t>beziehungs-weise-gesund</t>
  </si>
  <si>
    <t>Erwachsene/Fachpersonen/Führungskräfte</t>
  </si>
  <si>
    <t>Arndt</t>
  </si>
  <si>
    <t>Am Knapp 4</t>
  </si>
  <si>
    <t>02304-9792714</t>
  </si>
  <si>
    <t>arndt@beziehungs-weise-gesund.de</t>
  </si>
  <si>
    <t>www.beziehungs-weise-gesund.de</t>
  </si>
  <si>
    <t>Ressourcenorientierte Traumafachberaterin DeGPT, Kreative Leibtherapeutin, Tanztherapeutin, Gesundheitscoach, Trainerin für Achtsamkeit</t>
  </si>
  <si>
    <t xml:space="preserve">Salzgitter-Lichtenberg </t>
  </si>
  <si>
    <t xml:space="preserve">Praxis für Systemische Therapie &amp; Supervision </t>
  </si>
  <si>
    <t xml:space="preserve">Erwachsene, Kinder, Familien, Institutionen </t>
  </si>
  <si>
    <t>Burgbergstraße 35</t>
  </si>
  <si>
    <t xml:space="preserve">Salzgitter </t>
  </si>
  <si>
    <t>05341 / 9009-446</t>
  </si>
  <si>
    <t xml:space="preserve">praxis@claudiajahn.com </t>
  </si>
  <si>
    <t xml:space="preserve">ib, SG Syst.Therapie &amp; Supervision </t>
  </si>
  <si>
    <t>Jahn</t>
  </si>
  <si>
    <t xml:space="preserve">www.claudiajahn.com </t>
  </si>
  <si>
    <t>Praxis fürErnährungstherapie</t>
  </si>
  <si>
    <t>Große Wortmann</t>
  </si>
  <si>
    <t>Anja</t>
  </si>
  <si>
    <t>Mauerstraße 1</t>
  </si>
  <si>
    <t>05241/8675889</t>
  </si>
  <si>
    <t>praxis-grossewortmann@gmx.de</t>
  </si>
  <si>
    <t>www.praxis-grossewortmann.de</t>
  </si>
  <si>
    <t>Rodday</t>
  </si>
  <si>
    <t>Lara</t>
  </si>
  <si>
    <t>Gesine</t>
  </si>
  <si>
    <t>Alter Hellweg 38</t>
  </si>
  <si>
    <t>Janzen</t>
  </si>
  <si>
    <t>gesvo@posteo.de</t>
  </si>
  <si>
    <t>PINK Beratung &amp; Training</t>
  </si>
  <si>
    <t>Becker</t>
  </si>
  <si>
    <t>Daria</t>
  </si>
  <si>
    <t>Lange Reihe 105</t>
  </si>
  <si>
    <t>0170 8268670</t>
  </si>
  <si>
    <t>becker@pink-training.de</t>
  </si>
  <si>
    <t>www.institut-berlin.de</t>
  </si>
  <si>
    <t>Kinder, Jugendliche, Erwachsene, Senioren</t>
  </si>
  <si>
    <t xml:space="preserve">Praxis für Gestaltungs-/Klinische Kunst-/Heilkundliche Psychotherapie </t>
  </si>
  <si>
    <t>Eckert</t>
  </si>
  <si>
    <t>Anke Andrea</t>
  </si>
  <si>
    <t>Peter-Hille-Straße 121b</t>
  </si>
  <si>
    <t>030/6412144</t>
  </si>
  <si>
    <t>info@kunsttherapie-friedrichshagen.de</t>
  </si>
  <si>
    <t>www.kunsttherapie-friedrichshagen.de</t>
  </si>
  <si>
    <t>DeGPT Doppelzertifikat</t>
  </si>
  <si>
    <t>Bündnis für Familien mit Weit.Blick (ESF &amp; BMAS gefördertes Projekt)</t>
  </si>
  <si>
    <t>Familien, Alleinerziehende, Kinder/Jugendliche</t>
  </si>
  <si>
    <t>Archenholdstr. 25</t>
  </si>
  <si>
    <t>030/6438363241</t>
  </si>
  <si>
    <t>rodday@berliner-stadtmission.de</t>
  </si>
  <si>
    <t>www.berliner-stadtmission.de/weitblick</t>
  </si>
  <si>
    <t>Wildwasser Halle e.V.</t>
  </si>
  <si>
    <t>Rackow</t>
  </si>
  <si>
    <t>Daniela</t>
  </si>
  <si>
    <t>Große Steinstraße 61/62</t>
  </si>
  <si>
    <t>Halle/ Saale</t>
  </si>
  <si>
    <t>wildwasser-halle@t-online.de</t>
  </si>
  <si>
    <t>www.wildwasser-halle.de</t>
  </si>
  <si>
    <t>0345/ 5230028</t>
  </si>
  <si>
    <t>0170-3718531</t>
  </si>
  <si>
    <t>Ihlow</t>
  </si>
  <si>
    <t>Mülder</t>
  </si>
  <si>
    <t>info@xn--sturmfnger-v5a.de</t>
  </si>
  <si>
    <t>www.sturmfänger.de</t>
  </si>
  <si>
    <t>DeGPT,Fachverband Traumapädagogik e.V.</t>
  </si>
  <si>
    <t>Sturmfänger-Zentrum für Traumapädagogik</t>
  </si>
  <si>
    <t>Nordholzweg 24a</t>
  </si>
  <si>
    <t>0176-53527239</t>
  </si>
  <si>
    <t xml:space="preserve">Berlin </t>
  </si>
  <si>
    <t>Jugendwohnen im Kiez</t>
  </si>
  <si>
    <t>Alexandropoulou</t>
  </si>
  <si>
    <t>Magdalini</t>
  </si>
  <si>
    <t>Kienitzerstr. 108</t>
  </si>
  <si>
    <t>magdalini.alex90@gmail.com</t>
  </si>
  <si>
    <t>01521-5157208</t>
  </si>
  <si>
    <t>Ostrop</t>
  </si>
  <si>
    <t>Am Fassenberg 6</t>
  </si>
  <si>
    <t>Dörentrup</t>
  </si>
  <si>
    <t>0151 46191538</t>
  </si>
  <si>
    <t>anja.ostrop@googlemail.com</t>
  </si>
  <si>
    <t>Wernigerode</t>
  </si>
  <si>
    <t>Weiße-Villa-Harz</t>
  </si>
  <si>
    <t>Müller</t>
  </si>
  <si>
    <t>Sophie</t>
  </si>
  <si>
    <t>Kiefernweg 07</t>
  </si>
  <si>
    <t>muellersophie@outlook.de</t>
  </si>
  <si>
    <t>039-43905811</t>
  </si>
  <si>
    <t>0171-2373083</t>
  </si>
  <si>
    <t>Witten</t>
  </si>
  <si>
    <t>Praxis für Ergotherapie und Familientherapie Silke Beyer</t>
  </si>
  <si>
    <t>Beyer</t>
  </si>
  <si>
    <t>Westfeldstr. 56b</t>
  </si>
  <si>
    <t>02302-1766160</t>
  </si>
  <si>
    <t>Info@ergotherapie-in-witten.de</t>
  </si>
  <si>
    <t>www.ergotherapie-in-witten.de</t>
  </si>
  <si>
    <t>CH-8730</t>
  </si>
  <si>
    <t>Uznach</t>
  </si>
  <si>
    <t>Hegnerrain 8</t>
  </si>
  <si>
    <t>GfS Bielefeld Fachbereich Beratung und Betreuung - Lebensräume</t>
  </si>
  <si>
    <t>psychisch erkrankte Erwachsene</t>
  </si>
  <si>
    <t>Schneider</t>
  </si>
  <si>
    <t>Lara-Marie</t>
  </si>
  <si>
    <t>Friedenstr. 4 – 8</t>
  </si>
  <si>
    <t>Lara-marie.schneider@gfs-bielefeld.de</t>
  </si>
  <si>
    <t xml:space="preserve">www.gfs-bielefeld.de
</t>
  </si>
  <si>
    <t>0151-26427763</t>
  </si>
  <si>
    <t>0521/329399-0 (Sekr.)
-43 (Durchwahl)</t>
  </si>
  <si>
    <t>Beratung Sara Büttner</t>
  </si>
  <si>
    <t>Büttner</t>
  </si>
  <si>
    <t>Sara</t>
  </si>
  <si>
    <t>Knickweg 36</t>
  </si>
  <si>
    <t>01575 - 13 65 846</t>
  </si>
  <si>
    <t>kontakt@beratung-kiel.net</t>
  </si>
  <si>
    <t>www.beratung-kiel.net</t>
  </si>
  <si>
    <t>Systemische Beraterin und Therapeutin für Kinder, Jugendliche und Erwachsene (SG), ib</t>
  </si>
  <si>
    <t>Paula e.V. und Freiberufliche Tätigkeit</t>
  </si>
  <si>
    <t>Kantstraße 14</t>
  </si>
  <si>
    <t>0176/65393556</t>
  </si>
  <si>
    <t>info@deniseklein.org</t>
  </si>
  <si>
    <t>Weitblick-Praxis</t>
  </si>
  <si>
    <t>Abraham</t>
  </si>
  <si>
    <t>Mahlower Str. 24</t>
  </si>
  <si>
    <t>beratung@weitblick-praxis.com</t>
  </si>
  <si>
    <t>www.weitblick-praxis.com</t>
  </si>
  <si>
    <t>ausstehend</t>
  </si>
  <si>
    <t>0176 814 95992</t>
  </si>
  <si>
    <t>Arnsberg</t>
  </si>
  <si>
    <t>Frauenhaus Arnsberg</t>
  </si>
  <si>
    <t>Braun</t>
  </si>
  <si>
    <t>Larissa</t>
  </si>
  <si>
    <t>Arnsberger Str.14</t>
  </si>
  <si>
    <t>02931/6791</t>
  </si>
  <si>
    <t>braun_larissa94@yahoo.de</t>
  </si>
  <si>
    <t>www.frauen-hsk.de</t>
  </si>
  <si>
    <t>Ib</t>
  </si>
  <si>
    <t>Raum zum Sein Berlin</t>
  </si>
  <si>
    <t>Archenholdstr. 2</t>
  </si>
  <si>
    <t>Internationaler Bund, Ambulante Wohnhilfe Neukölln</t>
  </si>
  <si>
    <t>Lahnstr. 86</t>
  </si>
  <si>
    <t>030/206209800</t>
  </si>
  <si>
    <t>AWH.Berlin-Neukoelln@ib.de</t>
  </si>
  <si>
    <t>www.ib-berlin.de</t>
  </si>
  <si>
    <t xml:space="preserve"> DeGPT &amp; Stib</t>
  </si>
  <si>
    <t>mail@angelikafichtler.de</t>
  </si>
  <si>
    <t>Unna</t>
  </si>
  <si>
    <t>Frauen- und Mädchenberatzungsstelle</t>
  </si>
  <si>
    <t>Frauen, Mädchen ab 14 J.</t>
  </si>
  <si>
    <t>Hansastr. 38</t>
  </si>
  <si>
    <t>02303/82202</t>
  </si>
  <si>
    <t>frauenberatungsstelle@frauenforum-unna.de</t>
  </si>
  <si>
    <t>DeGPT, Dipl.-Päd., Sozialtherapeutin</t>
  </si>
  <si>
    <t>www.frauenforum-unna.de</t>
  </si>
  <si>
    <t xml:space="preserve">Frauennotruf Bielefeld e.V. </t>
  </si>
  <si>
    <t>Er Hördt</t>
  </si>
  <si>
    <t>Berna</t>
  </si>
  <si>
    <t>Rohrteichstraße 28</t>
  </si>
  <si>
    <t>0521/12 42 48</t>
  </si>
  <si>
    <t>b.erhoerdt@frauennotruf-bielefeld.de</t>
  </si>
  <si>
    <t>Gröditz</t>
  </si>
  <si>
    <t>Psychologische Beratung Lisa Schmidt</t>
  </si>
  <si>
    <t>Reppiser Str. 49</t>
  </si>
  <si>
    <t>0162/5181941</t>
  </si>
  <si>
    <t>beratung-lisaschmidt@mailbox.org</t>
  </si>
  <si>
    <t>www.beratung-lisaschmidt.de</t>
  </si>
  <si>
    <t>Dietrich-Erdmann</t>
  </si>
  <si>
    <t>a.dietrich-erdmann@posteo.de</t>
  </si>
  <si>
    <t>GPTG</t>
  </si>
  <si>
    <t>rubicon e.V. (LSBTiQ-Beratungsstelle)</t>
  </si>
  <si>
    <t>queere Menschen</t>
  </si>
  <si>
    <t>Fehm</t>
  </si>
  <si>
    <t>Mirja</t>
  </si>
  <si>
    <t>Rubensstr. 8-10</t>
  </si>
  <si>
    <t>0221/2766999-88</t>
  </si>
  <si>
    <t>mirja.fehm@rubicon-koeln.de</t>
  </si>
  <si>
    <t>www.rubicon-koeln.de</t>
  </si>
  <si>
    <t>ib, DGSF</t>
  </si>
  <si>
    <t>www.deniseklein.org</t>
  </si>
  <si>
    <t>Praxis für energetisches Heilen</t>
  </si>
  <si>
    <t>Moelle</t>
  </si>
  <si>
    <t>Pestalozzistr. 99</t>
  </si>
  <si>
    <t>kontakt@janina-moelle.de</t>
  </si>
  <si>
    <t>http://www.janina-moelle.de/</t>
  </si>
  <si>
    <t>030/53 11 98 00</t>
  </si>
  <si>
    <t xml:space="preserve">ib, Hppsych., </t>
  </si>
  <si>
    <t xml:space="preserve">Bad Bevensen </t>
  </si>
  <si>
    <t>Lebensberatung</t>
  </si>
  <si>
    <t>Baumgarten</t>
  </si>
  <si>
    <t xml:space="preserve">Iris </t>
  </si>
  <si>
    <t>Roggenkamp 6</t>
  </si>
  <si>
    <t>freude@ seelen-klang.de</t>
  </si>
  <si>
    <t>www.seelen-klang.de</t>
  </si>
  <si>
    <t>05821/9678709</t>
  </si>
  <si>
    <t>Birkenwerder</t>
  </si>
  <si>
    <t>Jugendliche, Kinder &amp; Erwachsene</t>
  </si>
  <si>
    <t>Noschine</t>
  </si>
  <si>
    <t>Biastoch</t>
  </si>
  <si>
    <t>Havelstraße 109</t>
  </si>
  <si>
    <t>03302/2946922</t>
  </si>
  <si>
    <t>0162/1378022</t>
  </si>
  <si>
    <t>noschine.biastoch@drk-mohs.de</t>
  </si>
  <si>
    <t>Praxis Maria-Theresia Hennecke</t>
  </si>
  <si>
    <t>Bödikersteig 11 Ecke</t>
  </si>
  <si>
    <t>01575 3378874</t>
  </si>
  <si>
    <t>info@mthennecke.de</t>
  </si>
  <si>
    <t>www.mthennecke.de</t>
  </si>
  <si>
    <t>Syst. Fam.Th., DeGPT, BAG-TP, Stib, PEP</t>
  </si>
  <si>
    <t>PTZ - Pädagogisch-Therapeutisches Zentrum Essen</t>
  </si>
  <si>
    <t>(Pflege-) Familien</t>
  </si>
  <si>
    <t>Jodl</t>
  </si>
  <si>
    <t>Moltkeplatz 3</t>
  </si>
  <si>
    <t>0176/57989452</t>
  </si>
  <si>
    <t>c.jodl@pt-zentrum.de</t>
  </si>
  <si>
    <t>ib, GPTG</t>
  </si>
  <si>
    <t>Muskauer Str. 8</t>
  </si>
  <si>
    <t>Niesky</t>
  </si>
  <si>
    <t>03588/218 12 47</t>
  </si>
  <si>
    <t>www.janinaklein.de</t>
  </si>
  <si>
    <t>kontakt@janinaklein.de</t>
  </si>
  <si>
    <t>ein stück weg</t>
  </si>
  <si>
    <t>Erwachsene und Jugendliche, LSBTIQA+</t>
  </si>
  <si>
    <t>Minoa</t>
  </si>
  <si>
    <t>Jan Jules</t>
  </si>
  <si>
    <t>Silvio-Meier-Str. 12</t>
  </si>
  <si>
    <t>0163-7726180</t>
  </si>
  <si>
    <t>kontakt@einstueckweg-begleitung.de</t>
  </si>
  <si>
    <t>www.einstueckweg-begleitung.de</t>
  </si>
  <si>
    <t>DeGPT, ib, Syst.Th. (SG), HP Psych</t>
  </si>
  <si>
    <t>Berghoff</t>
  </si>
  <si>
    <t>Ellen</t>
  </si>
  <si>
    <t>kontakt@berghoff-trauerberatung.de</t>
  </si>
  <si>
    <t>Schiedat</t>
  </si>
  <si>
    <t>Ricarda</t>
  </si>
  <si>
    <t>r.schiedat@gmail.com</t>
  </si>
  <si>
    <t>Ulm</t>
  </si>
  <si>
    <t>Stahr</t>
  </si>
  <si>
    <t>Mario</t>
  </si>
  <si>
    <t>stahr@firmentraining-ulm.de</t>
  </si>
  <si>
    <t>Menden</t>
  </si>
  <si>
    <t>Stiftung Evangelische Jugendhilfe Menden</t>
  </si>
  <si>
    <t>Erwachsene&amp;Kinder</t>
  </si>
  <si>
    <t>doerte.humbert-schneider@gmx.de</t>
  </si>
  <si>
    <t>Göttingen</t>
  </si>
  <si>
    <t>Klauert</t>
  </si>
  <si>
    <t>Stegemühlenweg 78</t>
  </si>
  <si>
    <t>www.sandraklauert.de</t>
  </si>
  <si>
    <t>sandraklauert@gmx.de</t>
  </si>
  <si>
    <t>Birthe</t>
  </si>
  <si>
    <t>Roden</t>
  </si>
  <si>
    <t>0160-99573436</t>
  </si>
  <si>
    <t>post@ankommen.jetzt</t>
  </si>
  <si>
    <t>www.ankommen.jetzt</t>
  </si>
  <si>
    <t>Stib (ib),Traumapädagogig (DeGPT/BAG)</t>
  </si>
  <si>
    <t>Zarth</t>
  </si>
  <si>
    <t>j.zarth@mailbox.org</t>
  </si>
  <si>
    <t>Zint</t>
  </si>
  <si>
    <t>sophiezint@yahoo.de</t>
  </si>
  <si>
    <t>Heinau</t>
  </si>
  <si>
    <t>bheinau@arcor.de</t>
  </si>
  <si>
    <t>Fromhold-Treu</t>
  </si>
  <si>
    <t>fromhold-treu@pbhev.de</t>
  </si>
  <si>
    <t>Bokholt-Hanredder</t>
  </si>
  <si>
    <t>Jäger</t>
  </si>
  <si>
    <t>gestalte@umbruchphasen.de</t>
  </si>
  <si>
    <t>Hürup</t>
  </si>
  <si>
    <t>Hof der Hoffnungsschritte</t>
  </si>
  <si>
    <t>Ki, Ju, EW</t>
  </si>
  <si>
    <t>Schröder</t>
  </si>
  <si>
    <t xml:space="preserve">Dr. Sabine </t>
  </si>
  <si>
    <t>Meiereistraße 15</t>
  </si>
  <si>
    <t>0176 6139 3182</t>
  </si>
  <si>
    <t>post@sabineschroedre.de</t>
  </si>
  <si>
    <t>www.sabineschroeder.de</t>
  </si>
  <si>
    <t>DeGPT Stib, Pferdegetsütztes Coaching</t>
  </si>
  <si>
    <t>Oelde-Stromberg</t>
  </si>
  <si>
    <t>Große Hundrup</t>
  </si>
  <si>
    <t>Oelde Stromberg</t>
  </si>
  <si>
    <t>info@systemischepraxismuensterland.de</t>
  </si>
  <si>
    <t>Simmet</t>
  </si>
  <si>
    <t>Rian</t>
  </si>
  <si>
    <t>0177 781787 4</t>
  </si>
  <si>
    <t>www.berghoff-trauerberatung.de</t>
  </si>
  <si>
    <t>0178 374 6152</t>
  </si>
  <si>
    <t xml:space="preserve">Greifhagener Str. 15 </t>
  </si>
  <si>
    <t>Steinke</t>
  </si>
  <si>
    <t>kontakt@mut-ich-trauerbegleitung.de</t>
  </si>
  <si>
    <t>49-(0)17621185015</t>
  </si>
  <si>
    <t>GebO GbR Holzapfel &amp; Marten - Jugendhilfe &amp; Fachpraxis für Traumapädagogik</t>
  </si>
  <si>
    <t>Holzapfel</t>
  </si>
  <si>
    <t>Verena</t>
  </si>
  <si>
    <t>Minervastr.15a</t>
  </si>
  <si>
    <t>0157-32284297</t>
  </si>
  <si>
    <t>verena.holzapfel@gebo-traumakompetenz.de</t>
  </si>
  <si>
    <t>www.gebo-traumakompetenz.de</t>
  </si>
  <si>
    <t>Dipl.-Pädagogin, DeGPT, GPTG, ib</t>
  </si>
  <si>
    <t>0163-7332222</t>
  </si>
  <si>
    <t>sonja.marten@gebo-traumakompetenz.de</t>
  </si>
  <si>
    <t>B.A. soziale Arbeit, Biodynamische Körperpsychotherapie, DeGPT, GPTG, 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</si>
</sst>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0&quot;0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12"/>
      <name val="Arial"/>
      <family val="2"/>
    </font>
    <font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110">
    <xf numFmtId="0" fontId="0" fillId="0" borderId="0" xfId="0"/>
    <xf numFmtId="0" fontId="0" fillId="3" borderId="0" xfId="0" applyFill="1"/>
    <xf numFmtId="0" fontId="0" fillId="0" borderId="0" xfId="0" applyAlignment="1">
      <alignment vertical="top" wrapText="1"/>
    </xf>
    <xf numFmtId="0" fontId="0" fillId="0" borderId="1" xfId="0" applyBorder="1"/>
    <xf numFmtId="49" fontId="0" fillId="2" borderId="3" xfId="0" applyNumberFormat="1" applyFill="1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6" fillId="0" borderId="0" xfId="1" applyAlignment="1" applyProtection="1"/>
    <xf numFmtId="0" fontId="6" fillId="0" borderId="3" xfId="1" applyBorder="1" applyAlignment="1" applyProtection="1"/>
    <xf numFmtId="0" fontId="5" fillId="3" borderId="1" xfId="0" applyFont="1" applyFill="1" applyBorder="1"/>
    <xf numFmtId="0" fontId="5" fillId="4" borderId="3" xfId="0" applyFont="1" applyFill="1" applyBorder="1"/>
    <xf numFmtId="165" fontId="0" fillId="0" borderId="3" xfId="0" applyNumberFormat="1" applyBorder="1"/>
    <xf numFmtId="0" fontId="7" fillId="0" borderId="3" xfId="1" applyFont="1" applyBorder="1" applyAlignment="1" applyProtection="1"/>
    <xf numFmtId="0" fontId="0" fillId="3" borderId="3" xfId="0" applyFill="1" applyBorder="1"/>
    <xf numFmtId="164" fontId="0" fillId="0" borderId="2" xfId="0" applyNumberFormat="1" applyBorder="1"/>
    <xf numFmtId="49" fontId="0" fillId="0" borderId="3" xfId="0" applyNumberFormat="1" applyBorder="1" applyAlignment="1">
      <alignment horizontal="right"/>
    </xf>
    <xf numFmtId="0" fontId="8" fillId="0" borderId="3" xfId="0" applyFont="1" applyBorder="1"/>
    <xf numFmtId="0" fontId="0" fillId="0" borderId="3" xfId="0" applyBorder="1" applyAlignment="1">
      <alignment vertical="center"/>
    </xf>
    <xf numFmtId="0" fontId="6" fillId="0" borderId="3" xfId="1" applyBorder="1" applyAlignment="1" applyProtection="1">
      <alignment vertical="center"/>
    </xf>
    <xf numFmtId="0" fontId="9" fillId="0" borderId="3" xfId="0" applyFont="1" applyBorder="1"/>
    <xf numFmtId="0" fontId="9" fillId="0" borderId="3" xfId="0" quotePrefix="1" applyFont="1" applyBorder="1"/>
    <xf numFmtId="0" fontId="2" fillId="0" borderId="3" xfId="1" applyFont="1" applyBorder="1" applyAlignment="1" applyProtection="1"/>
    <xf numFmtId="0" fontId="7" fillId="0" borderId="3" xfId="1" applyFont="1" applyBorder="1" applyAlignment="1" applyProtection="1">
      <alignment horizontal="left"/>
    </xf>
    <xf numFmtId="0" fontId="6" fillId="0" borderId="3" xfId="1" applyBorder="1" applyAlignment="1" applyProtection="1">
      <alignment wrapText="1"/>
    </xf>
    <xf numFmtId="0" fontId="5" fillId="3" borderId="3" xfId="0" applyFont="1" applyFill="1" applyBorder="1"/>
    <xf numFmtId="0" fontId="0" fillId="0" borderId="7" xfId="0" applyBorder="1"/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1" applyAlignment="1" applyProtection="1">
      <alignment vertical="center"/>
    </xf>
    <xf numFmtId="0" fontId="0" fillId="0" borderId="9" xfId="0" applyBorder="1" applyAlignment="1">
      <alignment horizontal="right" vertical="center" wrapText="1"/>
    </xf>
    <xf numFmtId="0" fontId="0" fillId="0" borderId="9" xfId="0" applyBorder="1" applyAlignment="1">
      <alignment vertical="center" wrapText="1"/>
    </xf>
    <xf numFmtId="0" fontId="6" fillId="0" borderId="9" xfId="1" applyBorder="1" applyAlignment="1" applyProtection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7" xfId="1" applyBorder="1" applyAlignment="1" applyProtection="1"/>
    <xf numFmtId="0" fontId="0" fillId="6" borderId="1" xfId="0" applyFill="1" applyBorder="1"/>
    <xf numFmtId="0" fontId="0" fillId="6" borderId="3" xfId="0" applyFill="1" applyBorder="1"/>
    <xf numFmtId="0" fontId="0" fillId="6" borderId="0" xfId="0" applyFill="1"/>
    <xf numFmtId="0" fontId="0" fillId="6" borderId="7" xfId="0" applyFill="1" applyBorder="1"/>
    <xf numFmtId="0" fontId="1" fillId="6" borderId="3" xfId="0" applyFont="1" applyFill="1" applyBorder="1"/>
    <xf numFmtId="0" fontId="0" fillId="6" borderId="0" xfId="0" applyFill="1" applyAlignment="1">
      <alignment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5" borderId="4" xfId="0" applyFill="1" applyBorder="1"/>
    <xf numFmtId="0" fontId="6" fillId="0" borderId="4" xfId="1" applyBorder="1" applyAlignment="1" applyProtection="1"/>
    <xf numFmtId="0" fontId="0" fillId="6" borderId="4" xfId="0" applyFill="1" applyBorder="1"/>
    <xf numFmtId="0" fontId="6" fillId="0" borderId="1" xfId="1" applyBorder="1" applyAlignment="1" applyProtection="1"/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6" fillId="0" borderId="3" xfId="1" applyBorder="1" applyAlignment="1" applyProtection="1">
      <alignment horizontal="left" vertical="top" wrapText="1"/>
    </xf>
    <xf numFmtId="0" fontId="5" fillId="3" borderId="1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8" fillId="0" borderId="7" xfId="0" applyFont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0" fontId="9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3" xfId="0" applyFont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0" fillId="0" borderId="3" xfId="0" quotePrefix="1" applyBorder="1"/>
    <xf numFmtId="0" fontId="7" fillId="0" borderId="4" xfId="1" applyFont="1" applyBorder="1" applyAlignment="1" applyProtection="1"/>
    <xf numFmtId="0" fontId="7" fillId="0" borderId="1" xfId="1" applyFont="1" applyBorder="1" applyAlignment="1" applyProtection="1"/>
    <xf numFmtId="0" fontId="0" fillId="0" borderId="11" xfId="0" applyBorder="1"/>
    <xf numFmtId="0" fontId="6" fillId="0" borderId="11" xfId="1" applyBorder="1" applyAlignment="1" applyProtection="1">
      <alignment horizontal="left"/>
    </xf>
    <xf numFmtId="0" fontId="6" fillId="0" borderId="11" xfId="1" applyBorder="1" applyAlignment="1" applyProtection="1"/>
    <xf numFmtId="0" fontId="0" fillId="0" borderId="11" xfId="0" applyBorder="1" applyAlignment="1">
      <alignment wrapText="1"/>
    </xf>
    <xf numFmtId="49" fontId="0" fillId="0" borderId="11" xfId="0" applyNumberFormat="1" applyBorder="1"/>
    <xf numFmtId="0" fontId="6" fillId="0" borderId="11" xfId="1" applyFill="1" applyBorder="1" applyAlignment="1" applyProtection="1"/>
    <xf numFmtId="0" fontId="6" fillId="0" borderId="0" xfId="1" applyAlignment="1" applyProtection="1">
      <alignment horizontal="left"/>
    </xf>
    <xf numFmtId="164" fontId="5" fillId="3" borderId="6" xfId="0" applyNumberFormat="1" applyFont="1" applyFill="1" applyBorder="1"/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0" fillId="0" borderId="2" xfId="0" applyNumberFormat="1" applyBorder="1" applyAlignment="1">
      <alignment horizontal="right"/>
    </xf>
    <xf numFmtId="164" fontId="0" fillId="0" borderId="10" xfId="0" applyNumberFormat="1" applyBorder="1"/>
    <xf numFmtId="164" fontId="0" fillId="0" borderId="11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1" fillId="0" borderId="2" xfId="0" applyNumberFormat="1" applyFont="1" applyBorder="1"/>
    <xf numFmtId="164" fontId="0" fillId="2" borderId="2" xfId="0" applyNumberFormat="1" applyFill="1" applyBorder="1"/>
    <xf numFmtId="164" fontId="9" fillId="0" borderId="2" xfId="0" applyNumberFormat="1" applyFont="1" applyBorder="1"/>
    <xf numFmtId="164" fontId="0" fillId="0" borderId="3" xfId="0" applyNumberFormat="1" applyBorder="1"/>
    <xf numFmtId="164" fontId="10" fillId="0" borderId="0" xfId="0" applyNumberFormat="1" applyFont="1"/>
    <xf numFmtId="164" fontId="0" fillId="0" borderId="3" xfId="0" applyNumberFormat="1" applyBorder="1" applyAlignment="1">
      <alignment vertical="top" wrapText="1"/>
    </xf>
    <xf numFmtId="164" fontId="0" fillId="0" borderId="9" xfId="0" applyNumberFormat="1" applyBorder="1" applyAlignment="1">
      <alignment horizontal="right" vertical="center" wrapText="1"/>
    </xf>
    <xf numFmtId="164" fontId="1" fillId="0" borderId="5" xfId="0" applyNumberFormat="1" applyFont="1" applyBorder="1"/>
    <xf numFmtId="164" fontId="8" fillId="0" borderId="3" xfId="0" applyNumberFormat="1" applyFont="1" applyBorder="1" applyAlignment="1">
      <alignment vertical="center" wrapText="1"/>
    </xf>
    <xf numFmtId="164" fontId="5" fillId="3" borderId="2" xfId="0" applyNumberFormat="1" applyFont="1" applyFill="1" applyBorder="1"/>
    <xf numFmtId="0" fontId="0" fillId="0" borderId="0" xfId="0" applyAlignment="1">
      <alignment horizontal="left"/>
    </xf>
    <xf numFmtId="0" fontId="0" fillId="6" borderId="11" xfId="0" applyFill="1" applyBorder="1"/>
    <xf numFmtId="0" fontId="7" fillId="0" borderId="0" xfId="2"/>
    <xf numFmtId="0" fontId="11" fillId="0" borderId="0" xfId="1" applyFont="1" applyAlignment="1" applyProtection="1"/>
    <xf numFmtId="164" fontId="8" fillId="0" borderId="2" xfId="0" applyNumberFormat="1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7" fillId="0" borderId="11" xfId="1" applyFont="1" applyBorder="1" applyAlignment="1" applyProtection="1"/>
    <xf numFmtId="0" fontId="7" fillId="0" borderId="0" xfId="1" applyFont="1" applyBorder="1" applyAlignment="1" applyProtection="1"/>
    <xf numFmtId="0" fontId="6" fillId="0" borderId="11" xfId="1" applyBorder="1" applyAlignment="1" applyProtection="1">
      <alignment wrapText="1"/>
    </xf>
    <xf numFmtId="165" fontId="0" fillId="0" borderId="11" xfId="0" applyNumberFormat="1" applyBorder="1"/>
    <xf numFmtId="0" fontId="6" fillId="0" borderId="11" xfId="1" applyBorder="1" applyAlignment="1" applyProtection="1">
      <alignment vertical="center"/>
    </xf>
    <xf numFmtId="0" fontId="0" fillId="0" borderId="12" xfId="0" applyBorder="1"/>
    <xf numFmtId="0" fontId="6" fillId="0" borderId="0" xfId="1" applyBorder="1" applyAlignment="1" applyProtection="1"/>
    <xf numFmtId="0" fontId="0" fillId="0" borderId="8" xfId="0" applyBorder="1"/>
    <xf numFmtId="0" fontId="0" fillId="0" borderId="13" xfId="0" applyBorder="1"/>
    <xf numFmtId="0" fontId="6" fillId="0" borderId="13" xfId="1" applyBorder="1" applyAlignment="1" applyProtection="1"/>
    <xf numFmtId="0" fontId="0" fillId="0" borderId="13" xfId="0" applyBorder="1" applyAlignment="1">
      <alignment wrapText="1"/>
    </xf>
    <xf numFmtId="0" fontId="0" fillId="6" borderId="13" xfId="0" applyFill="1" applyBorder="1"/>
    <xf numFmtId="0" fontId="0" fillId="0" borderId="0" xfId="0" applyBorder="1"/>
    <xf numFmtId="0" fontId="0" fillId="6" borderId="0" xfId="0" applyFill="1" applyBorder="1"/>
  </cellXfs>
  <cellStyles count="3">
    <cellStyle name="Hyperlink" xfId="2" xr:uid="{00000000-0005-0000-0000-000000000000}"/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Liste%20Traumap&#228;dagogikFachberatunginstitutberlin-18-4.xls" TargetMode="External"/><Relationship Id="rId1" Type="http://schemas.openxmlformats.org/officeDocument/2006/relationships/externalLinkPath" Target="/Users/Damaris/AppData/Local/Temp/Kopie%20von%20Liste%20Traumap&#228;dagogikFachberatunginstitutberlin-18-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Traumakompetenzliste%20institut%20berlin%20vom%2017.05.2016.xls" TargetMode="External"/><Relationship Id="rId1" Type="http://schemas.openxmlformats.org/officeDocument/2006/relationships/externalLinkPath" Target="/Users/Damaris/AppData/Local/Temp/Traumakompetenzliste%20institut%20berlin%20vom%2017.05.201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Liste%20Traumapa&#776;dagogikFachberatunginstitutberlin-18-2-1.xls" TargetMode="External"/><Relationship Id="rId1" Type="http://schemas.openxmlformats.org/officeDocument/2006/relationships/externalLinkPath" Target="/Users/Damaris/AppData/Local/Temp/Kopie%20von%20Liste%20Traumapa&#776;dagogikFachberatunginstitutberlin-18-2-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Liste%20Traumap&#228;dagogikFachberatunginstitutberlin-18(2).xls" TargetMode="External"/><Relationship Id="rId1" Type="http://schemas.openxmlformats.org/officeDocument/2006/relationships/externalLinkPath" Target="/Users/Damaris/AppData/Local/Temp/Kopie%20von%20Liste%20Traumap&#228;dagogikFachberatunginstitutberlin-18(2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Liste%20Traumap&#228;dagogikFachberatunginstitutberlin.xls" TargetMode="External"/><Relationship Id="rId1" Type="http://schemas.openxmlformats.org/officeDocument/2006/relationships/externalLinkPath" Target="/Users/Damaris/AppData/Local/Temp/Liste%20Traumap&#228;dagogikFachberatunginstitutberlin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2017.04.17%20Liste%20Traumap&#228;dagogikFachberatunginstitutberlin-18.xls" TargetMode="External"/><Relationship Id="rId1" Type="http://schemas.openxmlformats.org/officeDocument/2006/relationships/externalLinkPath" Target="/Users/Damaris/AppData/Local/Temp/2017.04.17%20Liste%20Traumap&#228;dagogikFachberatunginstitutberlin-18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Traumakompetenzliste-1.xls" TargetMode="External"/><Relationship Id="rId1" Type="http://schemas.openxmlformats.org/officeDocument/2006/relationships/externalLinkPath" Target="/Users/Damaris/AppData/Local/Temp/Traumakompetenzliste-1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Liste%20institut%20berlin,%202017_03.xls" TargetMode="External"/><Relationship Id="rId1" Type="http://schemas.openxmlformats.org/officeDocument/2006/relationships/externalLinkPath" Target="/Users/Damaris/AppData/Local/Temp/Liste%20institut%20berlin,%202017_03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Liste%20Traumap&#228;dagogikFachberatunginstitutberlin-18%20_S.Beucher.xls" TargetMode="External"/><Relationship Id="rId1" Type="http://schemas.openxmlformats.org/officeDocument/2006/relationships/externalLinkPath" Target="/Users/Damaris/AppData/Local/Temp/Liste%20Traumap&#228;dagogikFachberatunginstitutberlin-18%20_S.Beucher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Kopie%20von%20Liste%20Traumap&#228;dagogikFachberatunginstitutberlin-18-5.xls" TargetMode="External"/><Relationship Id="rId1" Type="http://schemas.openxmlformats.org/officeDocument/2006/relationships/externalLinkPath" Target="/Users/Damaris/AppData/Local/Temp/Kopie%20von%20Kopie%20von%20Liste%20Traumap&#228;dagogikFachberatunginstitutberlin-18-5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Kopie%20von%20Liste%20Traumap&#228;dagogikFachberatunginstitutberlin-18-4.xls" TargetMode="External"/><Relationship Id="rId1" Type="http://schemas.openxmlformats.org/officeDocument/2006/relationships/externalLinkPath" Target="/Users/Damaris/AppData/Local/Temp/Kopie%20von%20Kopie%20von%20Liste%20Traumap&#228;dagogikFachberatunginstitutberlin-18-4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Kopie%20von%20Liste%20Traumapa&#776;dagogikFachberatunginstitutberlin-18-3.xls" TargetMode="External"/><Relationship Id="rId1" Type="http://schemas.openxmlformats.org/officeDocument/2006/relationships/externalLinkPath" Target="/Users/Damaris/AppData/Local/Temp/Kopie%20von%20Liste%20Traumapa&#776;dagogikFachberatunginstitutberlin-18-3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maris/AppData/Local/Temp/Liste%20Traumap&#228;dagogikFachberatunginstitutberlin-1.xls" TargetMode="External"/><Relationship Id="rId1" Type="http://schemas.openxmlformats.org/officeDocument/2006/relationships/externalLinkPath" Target="/Users/Damaris/AppData/Local/Temp/Liste%20Traumap&#228;dagogikFachberatunginstitutberlin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</sheetNames>
    <sheetDataSet>
      <sheetData sheetId="0">
        <row r="6">
          <cell r="B6" t="str">
            <v>Elsterwerda</v>
          </cell>
          <cell r="C6" t="str">
            <v>Fachpraxis Ergotherapie &amp; Entwicklungsförderung</v>
          </cell>
          <cell r="D6" t="str">
            <v>Kinder, Jugendliche</v>
          </cell>
          <cell r="E6" t="str">
            <v>Reinisch</v>
          </cell>
          <cell r="F6" t="str">
            <v>Solveig</v>
          </cell>
          <cell r="G6" t="str">
            <v>Heinrich-Heine-Str. 12</v>
          </cell>
          <cell r="H6">
            <v>4910</v>
          </cell>
          <cell r="I6" t="str">
            <v>Elsterwerda</v>
          </cell>
          <cell r="J6" t="str">
            <v>03533/8192355</v>
          </cell>
          <cell r="L6" t="str">
            <v>ergosr@web.de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B3" t="str">
            <v>Bad Suderode</v>
          </cell>
          <cell r="C3" t="str">
            <v>Paracelsus Harz Klinik</v>
          </cell>
          <cell r="D3" t="str">
            <v>Erwachsene</v>
          </cell>
          <cell r="E3" t="str">
            <v>Rietzschel</v>
          </cell>
          <cell r="F3" t="str">
            <v>Manja</v>
          </cell>
          <cell r="G3" t="str">
            <v>Paracelsusstraße 1</v>
          </cell>
          <cell r="I3" t="str">
            <v>Bad Suderode</v>
          </cell>
          <cell r="L3" t="str">
            <v>manja.rietzschel@paracelsus-kliniken.de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A3">
            <v>10629</v>
          </cell>
          <cell r="B3" t="str">
            <v>Berlin</v>
          </cell>
          <cell r="C3" t="str">
            <v>Praxis</v>
          </cell>
          <cell r="D3" t="str">
            <v>Erwachsene</v>
          </cell>
          <cell r="E3" t="str">
            <v>Lilge</v>
          </cell>
          <cell r="F3" t="str">
            <v xml:space="preserve">Birgit </v>
          </cell>
          <cell r="G3" t="str">
            <v>Mommsenstr. 52</v>
          </cell>
          <cell r="H3">
            <v>10629</v>
          </cell>
          <cell r="I3" t="str">
            <v>Berlin</v>
          </cell>
          <cell r="J3" t="str">
            <v>030/33845368</v>
          </cell>
          <cell r="L3" t="str">
            <v>info@entfaltung-wagen.de</v>
          </cell>
          <cell r="M3" t="str">
            <v>www.entfaltung-wagen.de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 refreshError="1">
        <row r="3">
          <cell r="A3">
            <v>10967</v>
          </cell>
          <cell r="B3" t="str">
            <v>Berlin</v>
          </cell>
          <cell r="C3" t="str">
            <v>KJHV</v>
          </cell>
          <cell r="D3" t="str">
            <v>Familien</v>
          </cell>
          <cell r="E3" t="str">
            <v>Blankers</v>
          </cell>
          <cell r="F3" t="str">
            <v>Ina</v>
          </cell>
          <cell r="G3" t="str">
            <v>Grimmstr.24</v>
          </cell>
          <cell r="H3">
            <v>10967</v>
          </cell>
          <cell r="I3" t="str">
            <v>Berlin</v>
          </cell>
          <cell r="K3" t="str">
            <v>0179-1201857</v>
          </cell>
          <cell r="L3" t="str">
            <v>ina.blankers@web.de</v>
          </cell>
          <cell r="M3" t="str">
            <v>traumatherapiepraxis.berlin@gmail.com</v>
          </cell>
        </row>
        <row r="4">
          <cell r="A4">
            <v>10777</v>
          </cell>
          <cell r="B4" t="str">
            <v>Berlin</v>
          </cell>
          <cell r="C4" t="str">
            <v>Gemeinschaftspraxis am Viktoria-Luise-Platz</v>
          </cell>
          <cell r="E4" t="str">
            <v>Seidel</v>
          </cell>
          <cell r="F4" t="str">
            <v>Christine</v>
          </cell>
          <cell r="G4" t="str">
            <v>Regensburger Str. 34</v>
          </cell>
          <cell r="H4">
            <v>10777</v>
          </cell>
          <cell r="I4" t="str">
            <v>Berlin</v>
          </cell>
          <cell r="J4" t="str">
            <v>030/58918719</v>
          </cell>
          <cell r="M4" t="str">
            <v>www.traumatherapiepraxis-berlin.de</v>
          </cell>
        </row>
        <row r="5">
          <cell r="A5">
            <v>33039</v>
          </cell>
          <cell r="B5" t="str">
            <v>Nieheim</v>
          </cell>
          <cell r="D5" t="str">
            <v>Erwachsene, Körperlich Erkrankte Meschen und deren Familienmitglieder</v>
          </cell>
          <cell r="E5" t="str">
            <v>Schleitzer</v>
          </cell>
          <cell r="F5" t="str">
            <v>Kathrin</v>
          </cell>
          <cell r="G5" t="str">
            <v>Mühlengrund 11</v>
          </cell>
          <cell r="H5">
            <v>33039</v>
          </cell>
          <cell r="I5" t="str">
            <v>Berlin</v>
          </cell>
          <cell r="J5" t="str">
            <v>0173/7305693</v>
          </cell>
          <cell r="L5" t="str">
            <v>k.schleitzer@gmail.com</v>
          </cell>
        </row>
        <row r="6">
          <cell r="A6">
            <v>78462</v>
          </cell>
          <cell r="B6" t="str">
            <v>Konstanz</v>
          </cell>
          <cell r="C6" t="str">
            <v>Hospiz Konstanz e.V.</v>
          </cell>
          <cell r="D6" t="str">
            <v>Erwachsene</v>
          </cell>
          <cell r="E6" t="str">
            <v>Hinderer</v>
          </cell>
          <cell r="F6" t="str">
            <v>Petra</v>
          </cell>
          <cell r="G6" t="str">
            <v>Talgartenstraße 2</v>
          </cell>
          <cell r="H6">
            <v>78462</v>
          </cell>
          <cell r="I6" t="str">
            <v>Konstanz</v>
          </cell>
          <cell r="J6" t="str">
            <v>07531/6913810</v>
          </cell>
          <cell r="L6" t="str">
            <v>hinderer@hospiz-konstanz.de</v>
          </cell>
          <cell r="M6" t="str">
            <v>www.hospiz-konstanz.de</v>
          </cell>
        </row>
        <row r="7">
          <cell r="A7">
            <v>12437</v>
          </cell>
          <cell r="B7" t="str">
            <v>Berlin</v>
          </cell>
          <cell r="D7" t="str">
            <v>Kinder, Jugendliche, Erwachsene</v>
          </cell>
          <cell r="E7" t="str">
            <v>Dröge</v>
          </cell>
          <cell r="F7" t="str">
            <v>Denise</v>
          </cell>
          <cell r="G7" t="str">
            <v>Glanzstraße 9</v>
          </cell>
          <cell r="H7">
            <v>12347</v>
          </cell>
          <cell r="I7" t="str">
            <v>Berlin</v>
          </cell>
          <cell r="K7" t="str">
            <v>0163-7117469</v>
          </cell>
          <cell r="L7" t="str">
            <v>d.droege@theater-tanz.de</v>
          </cell>
          <cell r="M7" t="str">
            <v>www.theater-tanz.de</v>
          </cell>
        </row>
        <row r="9">
          <cell r="A9">
            <v>14513</v>
          </cell>
          <cell r="B9" t="str">
            <v>Teltow/Fläming</v>
          </cell>
          <cell r="C9" t="str">
            <v>Kirche für Jedermann</v>
          </cell>
          <cell r="D9" t="str">
            <v>Erwachsene</v>
          </cell>
          <cell r="E9" t="str">
            <v>Klages</v>
          </cell>
          <cell r="F9" t="str">
            <v>Ulrike</v>
          </cell>
          <cell r="G9" t="str">
            <v>Hocksteinweg 1</v>
          </cell>
          <cell r="H9">
            <v>14165</v>
          </cell>
          <cell r="I9" t="str">
            <v>Berlin</v>
          </cell>
          <cell r="K9" t="str">
            <v>0160-95941942</v>
          </cell>
          <cell r="L9" t="str">
            <v>Ulrike.Klages@gmx.de</v>
          </cell>
        </row>
        <row r="10">
          <cell r="A10">
            <v>13053</v>
          </cell>
          <cell r="B10" t="str">
            <v>Berlin</v>
          </cell>
          <cell r="C10" t="str">
            <v>freiberuflich</v>
          </cell>
          <cell r="D10" t="str">
            <v>Kinder, Jugendliche, Erwachsene</v>
          </cell>
          <cell r="E10" t="str">
            <v>Andres</v>
          </cell>
          <cell r="F10" t="str">
            <v>Nadine</v>
          </cell>
          <cell r="G10" t="str">
            <v>Gehrenseestraße 99</v>
          </cell>
          <cell r="H10">
            <v>13053</v>
          </cell>
          <cell r="I10" t="str">
            <v>Berlin</v>
          </cell>
          <cell r="K10" t="str">
            <v>0174/4555406</v>
          </cell>
          <cell r="L10" t="str">
            <v>Nadine_Andres@gmx.de</v>
          </cell>
        </row>
        <row r="11">
          <cell r="A11">
            <v>12055</v>
          </cell>
          <cell r="B11" t="str">
            <v>Berlin</v>
          </cell>
          <cell r="C11" t="str">
            <v>Neue Chance gGmBH</v>
          </cell>
          <cell r="D11" t="str">
            <v>Jugendliche</v>
          </cell>
          <cell r="E11" t="str">
            <v>Schönfeld</v>
          </cell>
          <cell r="F11" t="str">
            <v>Stefan</v>
          </cell>
          <cell r="G11" t="str">
            <v>Scheiblerstr. 9</v>
          </cell>
          <cell r="H11">
            <v>12437</v>
          </cell>
          <cell r="I11" t="str">
            <v>Berlin</v>
          </cell>
          <cell r="K11" t="str">
            <v>0178-8877728</v>
          </cell>
          <cell r="L11" t="str">
            <v>stefan-schoenfeld@web.de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A3">
            <v>13055</v>
          </cell>
          <cell r="B3" t="str">
            <v>Berlin</v>
          </cell>
          <cell r="C3" t="str">
            <v>pinel gGmbH</v>
          </cell>
          <cell r="E3" t="str">
            <v>Zakikhani</v>
          </cell>
          <cell r="G3" t="str">
            <v>Große-Leege-Str. 97/98</v>
          </cell>
          <cell r="H3">
            <v>13055</v>
          </cell>
          <cell r="I3" t="str">
            <v>Berlin</v>
          </cell>
          <cell r="K3" t="str">
            <v>0157/38091532</v>
          </cell>
          <cell r="L3" t="str">
            <v>felorazakikhani@yahoo.de</v>
          </cell>
        </row>
      </sheetData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 refreshError="1">
        <row r="29">
          <cell r="A29">
            <v>13591</v>
          </cell>
          <cell r="B29" t="str">
            <v>Berlin</v>
          </cell>
          <cell r="C29" t="str">
            <v>Schule an der Haveldüne Spandau, Trauerarbeit Falkensee</v>
          </cell>
          <cell r="D29" t="str">
            <v>Ju, EW, ggf. Kinder</v>
          </cell>
          <cell r="E29" t="str">
            <v>Eißler</v>
          </cell>
          <cell r="F29" t="str">
            <v>Stefanie</v>
          </cell>
          <cell r="H29">
            <v>13591</v>
          </cell>
          <cell r="I29" t="str">
            <v>Berlin</v>
          </cell>
          <cell r="L29" t="str">
            <v>wmo-eissler@t-online.de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A3">
            <v>18059</v>
          </cell>
          <cell r="B3" t="str">
            <v>Rostock</v>
          </cell>
          <cell r="C3" t="str">
            <v>Fachberatungsstelle gegen sexualisierte Gewalt</v>
          </cell>
          <cell r="D3" t="str">
            <v>Kinder und Jugendliche</v>
          </cell>
          <cell r="E3" t="str">
            <v>Melle</v>
          </cell>
          <cell r="F3" t="str">
            <v>Lena</v>
          </cell>
          <cell r="G3" t="str">
            <v>Ernst-Haeckel-Straße 1</v>
          </cell>
          <cell r="H3">
            <v>18059</v>
          </cell>
          <cell r="I3" t="str">
            <v>Rostock</v>
          </cell>
          <cell r="J3" t="str">
            <v>0381/4403290</v>
          </cell>
          <cell r="L3" t="str">
            <v>fachberatungsstelle@fhf-rostock.de</v>
          </cell>
          <cell r="M3" t="str">
            <v>www.fhf-rostock.de</v>
          </cell>
          <cell r="N3" t="str">
            <v>ib</v>
          </cell>
        </row>
        <row r="4">
          <cell r="A4">
            <v>18059</v>
          </cell>
          <cell r="B4" t="str">
            <v>Rostock</v>
          </cell>
          <cell r="C4" t="str">
            <v>Fachberatungsstelle gegen sexualisierte Gewalt</v>
          </cell>
          <cell r="D4" t="str">
            <v>Erwachsene (Frauen und Männer)</v>
          </cell>
          <cell r="E4" t="str">
            <v>Antoniewski</v>
          </cell>
          <cell r="F4" t="str">
            <v>Petra</v>
          </cell>
          <cell r="G4" t="str">
            <v>Ernst-Haeckel-Straße 1</v>
          </cell>
          <cell r="H4">
            <v>18059</v>
          </cell>
          <cell r="I4" t="str">
            <v>Rostock</v>
          </cell>
          <cell r="J4" t="str">
            <v>0381/4403290</v>
          </cell>
          <cell r="L4" t="str">
            <v>fachberatungsstelle@fhf-rostock.de</v>
          </cell>
          <cell r="M4" t="str">
            <v>www.fhf-rostock.de</v>
          </cell>
          <cell r="N4" t="str">
            <v>FIFAP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 refreshError="1">
        <row r="3">
          <cell r="A3">
            <v>22767</v>
          </cell>
          <cell r="B3" t="str">
            <v>Hamburg</v>
          </cell>
          <cell r="C3" t="str">
            <v>making better changes</v>
          </cell>
          <cell r="D3" t="str">
            <v>Kinder, Jugendliche, Erwachsene</v>
          </cell>
          <cell r="E3" t="str">
            <v>Beucher</v>
          </cell>
          <cell r="F3" t="str">
            <v>Susanne</v>
          </cell>
          <cell r="G3" t="str">
            <v>Lerchenstr.28a</v>
          </cell>
          <cell r="H3">
            <v>22767</v>
          </cell>
          <cell r="I3" t="str">
            <v>Hamburg</v>
          </cell>
          <cell r="J3" t="str">
            <v>040/35778978</v>
          </cell>
          <cell r="L3" t="str">
            <v>beucher@makingbetter.de</v>
          </cell>
          <cell r="M3" t="str">
            <v>www.makingbetter.de</v>
          </cell>
        </row>
      </sheetData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A3">
            <v>23568</v>
          </cell>
          <cell r="B3" t="str">
            <v>Lübeck</v>
          </cell>
          <cell r="C3" t="str">
            <v>mittendin Lübeck e.V.</v>
          </cell>
          <cell r="D3" t="str">
            <v>Menschen mit Behinderung</v>
          </cell>
          <cell r="E3" t="str">
            <v>Singelmann</v>
          </cell>
          <cell r="F3" t="str">
            <v>Anne</v>
          </cell>
          <cell r="G3" t="str">
            <v>Forstmeisterweg 62</v>
          </cell>
          <cell r="H3">
            <v>23568</v>
          </cell>
          <cell r="I3" t="str">
            <v>Lübeck</v>
          </cell>
          <cell r="K3" t="str">
            <v>0172-9950858</v>
          </cell>
          <cell r="L3" t="str">
            <v>anne.singelmann@gmx.de</v>
          </cell>
          <cell r="M3" t="str">
            <v>www.mittendrin-luebeck-eV.de</v>
          </cell>
          <cell r="N3" t="str">
            <v>DeGPT, BAG-TP</v>
          </cell>
        </row>
      </sheetData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3">
          <cell r="A3">
            <v>35390</v>
          </cell>
          <cell r="B3" t="str">
            <v>Gießen</v>
          </cell>
          <cell r="C3" t="str">
            <v>Systemische Praxis</v>
          </cell>
          <cell r="E3" t="str">
            <v>Weyer</v>
          </cell>
          <cell r="F3" t="str">
            <v>Ute</v>
          </cell>
          <cell r="G3" t="str">
            <v>Südanlage 12</v>
          </cell>
          <cell r="H3">
            <v>35390</v>
          </cell>
          <cell r="I3" t="str">
            <v>Gießen</v>
          </cell>
          <cell r="J3" t="str">
            <v>06403-9794533</v>
          </cell>
          <cell r="L3" t="str">
            <v>kontakt@ute-weyer.de</v>
          </cell>
          <cell r="M3" t="str">
            <v>www.ute-weyer.de</v>
          </cell>
          <cell r="N3" t="str">
            <v xml:space="preserve">DeGPT, DGSF, MEG, </v>
          </cell>
        </row>
      </sheetData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2">
          <cell r="A2">
            <v>49205</v>
          </cell>
          <cell r="B2" t="str">
            <v>Hasbergen</v>
          </cell>
          <cell r="C2" t="str">
            <v>Systemische Praxis für Supervision, Coaching und Beratung</v>
          </cell>
          <cell r="D2" t="str">
            <v>Erwachsene, Jugendliche, Kinder</v>
          </cell>
          <cell r="E2" t="str">
            <v>Abt</v>
          </cell>
          <cell r="F2" t="str">
            <v>Silke</v>
          </cell>
          <cell r="G2" t="str">
            <v>Ohrbecker Str. 21</v>
          </cell>
          <cell r="H2">
            <v>49205</v>
          </cell>
          <cell r="I2" t="str">
            <v>Hasbergen</v>
          </cell>
          <cell r="J2" t="str">
            <v>05405-6168182</v>
          </cell>
          <cell r="K2" t="str">
            <v>0176-61328417</v>
          </cell>
          <cell r="L2" t="str">
            <v>info@silke-abt.de</v>
          </cell>
          <cell r="M2" t="str">
            <v>www.silke-abt.de</v>
          </cell>
          <cell r="N2" t="str">
            <v>DeGPT, DGSv, DGSF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elle1"/>
      <sheetName val="Tabelle2"/>
      <sheetName val="Tabelle3"/>
    </sheetNames>
    <sheetDataSet>
      <sheetData sheetId="0">
        <row r="5">
          <cell r="J5" t="str">
            <v>02241/72250</v>
          </cell>
          <cell r="L5" t="str">
            <v>frauenzentrum.troisdorf@t-online.de</v>
          </cell>
        </row>
        <row r="6">
          <cell r="M6" t="str">
            <v>www.frauenzentrum-troisdorf.de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echthild-reissmann.de/" TargetMode="External"/><Relationship Id="rId299" Type="http://schemas.openxmlformats.org/officeDocument/2006/relationships/hyperlink" Target="mailto:susanne.deitert@frauenberatung%20-hagen.de" TargetMode="External"/><Relationship Id="rId21" Type="http://schemas.openxmlformats.org/officeDocument/2006/relationships/hyperlink" Target="http://www.krampen-supervison.de/" TargetMode="External"/><Relationship Id="rId63" Type="http://schemas.openxmlformats.org/officeDocument/2006/relationships/hyperlink" Target="http://www.beratungundfortbildung-kruse.de/" TargetMode="External"/><Relationship Id="rId159" Type="http://schemas.openxmlformats.org/officeDocument/2006/relationships/hyperlink" Target="mailto:sandra.lindner@fundus-beratung.de" TargetMode="External"/><Relationship Id="rId170" Type="http://schemas.openxmlformats.org/officeDocument/2006/relationships/hyperlink" Target="mailto:fb@pfh-berlin.de" TargetMode="External"/><Relationship Id="rId226" Type="http://schemas.openxmlformats.org/officeDocument/2006/relationships/hyperlink" Target="http://www.claudiajahn.com/" TargetMode="External"/><Relationship Id="rId268" Type="http://schemas.openxmlformats.org/officeDocument/2006/relationships/hyperlink" Target="mailto:freude@%20seelen-klang.de" TargetMode="External"/><Relationship Id="rId32" Type="http://schemas.openxmlformats.org/officeDocument/2006/relationships/hyperlink" Target="http://www.diamond-healing.de/" TargetMode="External"/><Relationship Id="rId74" Type="http://schemas.openxmlformats.org/officeDocument/2006/relationships/hyperlink" Target="mailto:beratung@gabyarle.de" TargetMode="External"/><Relationship Id="rId128" Type="http://schemas.openxmlformats.org/officeDocument/2006/relationships/hyperlink" Target="mailto:greiss@eclecteur.de" TargetMode="External"/><Relationship Id="rId5" Type="http://schemas.openxmlformats.org/officeDocument/2006/relationships/hyperlink" Target="mailto:praxis@Winnerlein.de" TargetMode="External"/><Relationship Id="rId181" Type="http://schemas.openxmlformats.org/officeDocument/2006/relationships/hyperlink" Target="http://www.psychotherapie-essen.com/" TargetMode="External"/><Relationship Id="rId237" Type="http://schemas.openxmlformats.org/officeDocument/2006/relationships/hyperlink" Target="http://www.berliner-stadtmission.de/weitblick" TargetMode="External"/><Relationship Id="rId279" Type="http://schemas.openxmlformats.org/officeDocument/2006/relationships/hyperlink" Target="http://www.sandraklauert.de/" TargetMode="External"/><Relationship Id="rId43" Type="http://schemas.openxmlformats.org/officeDocument/2006/relationships/hyperlink" Target="mailto:mail@susanne-hempelmann.de" TargetMode="External"/><Relationship Id="rId139" Type="http://schemas.openxmlformats.org/officeDocument/2006/relationships/hyperlink" Target="mailto:info@tctsy.de" TargetMode="External"/><Relationship Id="rId290" Type="http://schemas.openxmlformats.org/officeDocument/2006/relationships/hyperlink" Target="mailto:info@systemischepraxismuensterland.de" TargetMode="External"/><Relationship Id="rId304" Type="http://schemas.openxmlformats.org/officeDocument/2006/relationships/hyperlink" Target="http://www.gebo-traumakompetenz.de/" TargetMode="External"/><Relationship Id="rId85" Type="http://schemas.openxmlformats.org/officeDocument/2006/relationships/hyperlink" Target="mailto:info@innere-landschaften.de" TargetMode="External"/><Relationship Id="rId150" Type="http://schemas.openxmlformats.org/officeDocument/2006/relationships/hyperlink" Target="mailto:maritabaums@posteo.de" TargetMode="External"/><Relationship Id="rId192" Type="http://schemas.openxmlformats.org/officeDocument/2006/relationships/hyperlink" Target="mailto:k.rehage@gmx.de" TargetMode="External"/><Relationship Id="rId206" Type="http://schemas.openxmlformats.org/officeDocument/2006/relationships/hyperlink" Target="mailto:lverbeet@web.de" TargetMode="External"/><Relationship Id="rId248" Type="http://schemas.openxmlformats.org/officeDocument/2006/relationships/hyperlink" Target="mailto:beratung@weitblick-praxis.com" TargetMode="External"/><Relationship Id="rId12" Type="http://schemas.openxmlformats.org/officeDocument/2006/relationships/hyperlink" Target="mailto:h.winterberg@aslepios.com" TargetMode="External"/><Relationship Id="rId108" Type="http://schemas.openxmlformats.org/officeDocument/2006/relationships/hyperlink" Target="http://www.opferhilfe-brandenburg.de/" TargetMode="External"/><Relationship Id="rId54" Type="http://schemas.openxmlformats.org/officeDocument/2006/relationships/hyperlink" Target="mailto:beratung@frauennotruf-ro.de" TargetMode="External"/><Relationship Id="rId96" Type="http://schemas.openxmlformats.org/officeDocument/2006/relationships/hyperlink" Target="mailto:stefaniestadler@gmx.de" TargetMode="External"/><Relationship Id="rId161" Type="http://schemas.openxmlformats.org/officeDocument/2006/relationships/hyperlink" Target="mailto:chrischel2004@gmx.de" TargetMode="External"/><Relationship Id="rId217" Type="http://schemas.openxmlformats.org/officeDocument/2006/relationships/hyperlink" Target="mailto:info@ulfhaase.de" TargetMode="External"/><Relationship Id="rId259" Type="http://schemas.openxmlformats.org/officeDocument/2006/relationships/hyperlink" Target="http://www.frauennotruf-bielefeld.de/" TargetMode="External"/><Relationship Id="rId23" Type="http://schemas.openxmlformats.org/officeDocument/2006/relationships/hyperlink" Target="http://www.gyanhuber-therapie.de/" TargetMode="External"/><Relationship Id="rId119" Type="http://schemas.openxmlformats.org/officeDocument/2006/relationships/hyperlink" Target="mailto:mail@systemische-beratung-mol.de" TargetMode="External"/><Relationship Id="rId270" Type="http://schemas.openxmlformats.org/officeDocument/2006/relationships/hyperlink" Target="mailto:noschine.biastoch@drk-mohs.de" TargetMode="External"/><Relationship Id="rId291" Type="http://schemas.openxmlformats.org/officeDocument/2006/relationships/hyperlink" Target="http://www.berghoff-trauerberatung.de/" TargetMode="External"/><Relationship Id="rId305" Type="http://schemas.openxmlformats.org/officeDocument/2006/relationships/printerSettings" Target="../printerSettings/printerSettings1.bin"/><Relationship Id="rId44" Type="http://schemas.openxmlformats.org/officeDocument/2006/relationships/hyperlink" Target="mailto:Gabriele-Poetsch@web.de" TargetMode="External"/><Relationship Id="rId65" Type="http://schemas.openxmlformats.org/officeDocument/2006/relationships/hyperlink" Target="mailto:info@wildwasser-bielefeld.de" TargetMode="External"/><Relationship Id="rId86" Type="http://schemas.openxmlformats.org/officeDocument/2006/relationships/hyperlink" Target="mailto:info@klinikum-magdeburg.de" TargetMode="External"/><Relationship Id="rId130" Type="http://schemas.openxmlformats.org/officeDocument/2006/relationships/hyperlink" Target="mailto:info@klarraum.de" TargetMode="External"/><Relationship Id="rId151" Type="http://schemas.openxmlformats.org/officeDocument/2006/relationships/hyperlink" Target="http://www.therapie-maritabaums.de/" TargetMode="External"/><Relationship Id="rId172" Type="http://schemas.openxmlformats.org/officeDocument/2006/relationships/hyperlink" Target="http://www.pfh-berlin.de/kinder-und-jugendhilfe/Familienberatung" TargetMode="External"/><Relationship Id="rId193" Type="http://schemas.openxmlformats.org/officeDocument/2006/relationships/hyperlink" Target="mailto:johannes.neff@manage-network.com" TargetMode="External"/><Relationship Id="rId207" Type="http://schemas.openxmlformats.org/officeDocument/2006/relationships/hyperlink" Target="mailto:d.grossmann@hauswaldquelle.de" TargetMode="External"/><Relationship Id="rId228" Type="http://schemas.openxmlformats.org/officeDocument/2006/relationships/hyperlink" Target="mailto:praxis-grossewortmann@gmx.de" TargetMode="External"/><Relationship Id="rId249" Type="http://schemas.openxmlformats.org/officeDocument/2006/relationships/hyperlink" Target="http://www.weitblick-praxis.com/" TargetMode="External"/><Relationship Id="rId13" Type="http://schemas.openxmlformats.org/officeDocument/2006/relationships/hyperlink" Target="mailto:kr@slkt.de" TargetMode="External"/><Relationship Id="rId109" Type="http://schemas.openxmlformats.org/officeDocument/2006/relationships/hyperlink" Target="http://www.familientherapie-dohna.de/" TargetMode="External"/><Relationship Id="rId260" Type="http://schemas.openxmlformats.org/officeDocument/2006/relationships/hyperlink" Target="mailto:b.erhoerdt@frauennotruf-bielefeld.de" TargetMode="External"/><Relationship Id="rId281" Type="http://schemas.openxmlformats.org/officeDocument/2006/relationships/hyperlink" Target="mailto:post@ankommen.jetzt" TargetMode="External"/><Relationship Id="rId34" Type="http://schemas.openxmlformats.org/officeDocument/2006/relationships/hyperlink" Target="mailto:gisela-bast@gmx.de" TargetMode="External"/><Relationship Id="rId55" Type="http://schemas.openxmlformats.org/officeDocument/2006/relationships/hyperlink" Target="http://www.janinaklein.de/" TargetMode="External"/><Relationship Id="rId76" Type="http://schemas.openxmlformats.org/officeDocument/2006/relationships/hyperlink" Target="mailto:kontakt@sonjagehring.de" TargetMode="External"/><Relationship Id="rId97" Type="http://schemas.openxmlformats.org/officeDocument/2006/relationships/hyperlink" Target="http://www.wildwasser-nuernberg.de/" TargetMode="External"/><Relationship Id="rId120" Type="http://schemas.openxmlformats.org/officeDocument/2006/relationships/hyperlink" Target="http://www.systemisch-beratung-mol.de/" TargetMode="External"/><Relationship Id="rId141" Type="http://schemas.openxmlformats.org/officeDocument/2006/relationships/hyperlink" Target="mailto:info@miriam-kroener.de" TargetMode="External"/><Relationship Id="rId7" Type="http://schemas.openxmlformats.org/officeDocument/2006/relationships/hyperlink" Target="mailto:g.malchus@web.de" TargetMode="External"/><Relationship Id="rId162" Type="http://schemas.openxmlformats.org/officeDocument/2006/relationships/hyperlink" Target="http://www.thefirststep.de/" TargetMode="External"/><Relationship Id="rId183" Type="http://schemas.openxmlformats.org/officeDocument/2006/relationships/hyperlink" Target="http://www.autismo.de/" TargetMode="External"/><Relationship Id="rId218" Type="http://schemas.openxmlformats.org/officeDocument/2006/relationships/hyperlink" Target="http://www.ulfhaase.de/" TargetMode="External"/><Relationship Id="rId239" Type="http://schemas.openxmlformats.org/officeDocument/2006/relationships/hyperlink" Target="http://www.sturmf&#228;nger.de/" TargetMode="External"/><Relationship Id="rId250" Type="http://schemas.openxmlformats.org/officeDocument/2006/relationships/hyperlink" Target="mailto:braun_larissa94@yahoo.de" TargetMode="External"/><Relationship Id="rId271" Type="http://schemas.openxmlformats.org/officeDocument/2006/relationships/hyperlink" Target="https://www.google.com/search?q=maria-theresia+hennecke&amp;rlz=1C1ONGR_deDE937DE937&amp;oq=&amp;aqs=chrome.0.69i59i450l8.4727656j0j15&amp;sourceid=chrome&amp;ie=UTF-8" TargetMode="External"/><Relationship Id="rId292" Type="http://schemas.openxmlformats.org/officeDocument/2006/relationships/hyperlink" Target="mailto:kontakt@berghoff-trauerberatung.de" TargetMode="External"/><Relationship Id="rId24" Type="http://schemas.openxmlformats.org/officeDocument/2006/relationships/hyperlink" Target="https://www.asklepios.de/hamburg/harburg/experten/psychiatrie/stationaere-psychotherapie/" TargetMode="External"/><Relationship Id="rId45" Type="http://schemas.openxmlformats.org/officeDocument/2006/relationships/hyperlink" Target="mailto:katrin_kienel@yahoo.de" TargetMode="External"/><Relationship Id="rId66" Type="http://schemas.openxmlformats.org/officeDocument/2006/relationships/hyperlink" Target="http://www.wildwasser-bielefeld.de/" TargetMode="External"/><Relationship Id="rId87" Type="http://schemas.openxmlformats.org/officeDocument/2006/relationships/hyperlink" Target="http://www.klinikum-magdeburg.de/" TargetMode="External"/><Relationship Id="rId110" Type="http://schemas.openxmlformats.org/officeDocument/2006/relationships/hyperlink" Target="mailto:mail@ckblaase.de" TargetMode="External"/><Relationship Id="rId131" Type="http://schemas.openxmlformats.org/officeDocument/2006/relationships/hyperlink" Target="http://www.klarraum.de/" TargetMode="External"/><Relationship Id="rId152" Type="http://schemas.openxmlformats.org/officeDocument/2006/relationships/hyperlink" Target="http://www.frauen4frauen.de/" TargetMode="External"/><Relationship Id="rId173" Type="http://schemas.openxmlformats.org/officeDocument/2006/relationships/hyperlink" Target="http://www.pfh-berlin.de/kinder-und-jugendhilfe/Familienberatung" TargetMode="External"/><Relationship Id="rId194" Type="http://schemas.openxmlformats.org/officeDocument/2006/relationships/hyperlink" Target="http://www.manage-network.com/" TargetMode="External"/><Relationship Id="rId208" Type="http://schemas.openxmlformats.org/officeDocument/2006/relationships/hyperlink" Target="http://www.hauswaldquelle.de/" TargetMode="External"/><Relationship Id="rId229" Type="http://schemas.openxmlformats.org/officeDocument/2006/relationships/hyperlink" Target="http://www.praxis-grossewortmann.de/" TargetMode="External"/><Relationship Id="rId240" Type="http://schemas.openxmlformats.org/officeDocument/2006/relationships/hyperlink" Target="mailto:magdalini.alex90@gmail.com" TargetMode="External"/><Relationship Id="rId261" Type="http://schemas.openxmlformats.org/officeDocument/2006/relationships/hyperlink" Target="mailto:beratung-lisaschmidt@mailbox.org" TargetMode="External"/><Relationship Id="rId14" Type="http://schemas.openxmlformats.org/officeDocument/2006/relationships/hyperlink" Target="mailto:kathvogel@web.de" TargetMode="External"/><Relationship Id="rId35" Type="http://schemas.openxmlformats.org/officeDocument/2006/relationships/hyperlink" Target="mailto:linda.ebbers@gmx.de" TargetMode="External"/><Relationship Id="rId56" Type="http://schemas.openxmlformats.org/officeDocument/2006/relationships/hyperlink" Target="mailto:cindy_wagner@gmx.net" TargetMode="External"/><Relationship Id="rId77" Type="http://schemas.openxmlformats.org/officeDocument/2006/relationships/hyperlink" Target="http://www.sonjagehring.de/" TargetMode="External"/><Relationship Id="rId100" Type="http://schemas.openxmlformats.org/officeDocument/2006/relationships/hyperlink" Target="mailto:frauke.wenzel@arcor.de" TargetMode="External"/><Relationship Id="rId282" Type="http://schemas.openxmlformats.org/officeDocument/2006/relationships/hyperlink" Target="http://www.ankommen.jetzt/" TargetMode="External"/><Relationship Id="rId8" Type="http://schemas.openxmlformats.org/officeDocument/2006/relationships/hyperlink" Target="mailto:beratung@linz-struckmeier.de" TargetMode="External"/><Relationship Id="rId98" Type="http://schemas.openxmlformats.org/officeDocument/2006/relationships/hyperlink" Target="http://www.beratung.immanuel.de/wo-wir-sind/zehdenick/" TargetMode="External"/><Relationship Id="rId121" Type="http://schemas.openxmlformats.org/officeDocument/2006/relationships/hyperlink" Target="mailto:info@praxis-braig.de" TargetMode="External"/><Relationship Id="rId142" Type="http://schemas.openxmlformats.org/officeDocument/2006/relationships/hyperlink" Target="http://www.miriam-kroener.de/" TargetMode="External"/><Relationship Id="rId163" Type="http://schemas.openxmlformats.org/officeDocument/2006/relationships/hyperlink" Target="mailto:mona.wittorf@web.de" TargetMode="External"/><Relationship Id="rId184" Type="http://schemas.openxmlformats.org/officeDocument/2006/relationships/hyperlink" Target="http://www.eulalia-eigensinn.de/" TargetMode="External"/><Relationship Id="rId219" Type="http://schemas.openxmlformats.org/officeDocument/2006/relationships/hyperlink" Target="mailto:olga_richert@yahoo.de" TargetMode="External"/><Relationship Id="rId230" Type="http://schemas.openxmlformats.org/officeDocument/2006/relationships/hyperlink" Target="mailto:becker@pink-training.de" TargetMode="External"/><Relationship Id="rId251" Type="http://schemas.openxmlformats.org/officeDocument/2006/relationships/hyperlink" Target="http://www.frauen-hsk.de/" TargetMode="External"/><Relationship Id="rId25" Type="http://schemas.openxmlformats.org/officeDocument/2006/relationships/hyperlink" Target="http://www.slkt.de/" TargetMode="External"/><Relationship Id="rId46" Type="http://schemas.openxmlformats.org/officeDocument/2006/relationships/hyperlink" Target="http://www.praxisgemeinschaft-amsel.de/" TargetMode="External"/><Relationship Id="rId67" Type="http://schemas.openxmlformats.org/officeDocument/2006/relationships/hyperlink" Target="mailto:info@andreasmerk.de" TargetMode="External"/><Relationship Id="rId272" Type="http://schemas.openxmlformats.org/officeDocument/2006/relationships/hyperlink" Target="mailto:info@mthennecke.de" TargetMode="External"/><Relationship Id="rId293" Type="http://schemas.openxmlformats.org/officeDocument/2006/relationships/hyperlink" Target="mailto:kontakt@mut-ich-trauerbegleitung.de" TargetMode="External"/><Relationship Id="rId88" Type="http://schemas.openxmlformats.org/officeDocument/2006/relationships/hyperlink" Target="http://www.facebook.com/FachpraxisReinisch/" TargetMode="External"/><Relationship Id="rId111" Type="http://schemas.openxmlformats.org/officeDocument/2006/relationships/hyperlink" Target="http://www.ckblaase.de/" TargetMode="External"/><Relationship Id="rId132" Type="http://schemas.openxmlformats.org/officeDocument/2006/relationships/hyperlink" Target="mailto:info@evakuhlmann-coaching.de" TargetMode="External"/><Relationship Id="rId153" Type="http://schemas.openxmlformats.org/officeDocument/2006/relationships/hyperlink" Target="mailto:traumatherapiepraxis.berlin@gmail.com" TargetMode="External"/><Relationship Id="rId174" Type="http://schemas.openxmlformats.org/officeDocument/2006/relationships/hyperlink" Target="http://www.pfh-berlin.de/kinder-und-jugendhilfe/Familienberatung" TargetMode="External"/><Relationship Id="rId195" Type="http://schemas.openxmlformats.org/officeDocument/2006/relationships/hyperlink" Target="mailto:info@kathrinheise.de" TargetMode="External"/><Relationship Id="rId209" Type="http://schemas.openxmlformats.org/officeDocument/2006/relationships/hyperlink" Target="mailto:doerte.grossmann@gmx.de" TargetMode="External"/><Relationship Id="rId220" Type="http://schemas.openxmlformats.org/officeDocument/2006/relationships/hyperlink" Target="mailto:Melanie.Felten@charlottenburg-wilmersdorf.de" TargetMode="External"/><Relationship Id="rId241" Type="http://schemas.openxmlformats.org/officeDocument/2006/relationships/hyperlink" Target="mailto:anja.ostrop@googlemail.com" TargetMode="External"/><Relationship Id="rId15" Type="http://schemas.openxmlformats.org/officeDocument/2006/relationships/hyperlink" Target="http://www.winnerlein.de/" TargetMode="External"/><Relationship Id="rId36" Type="http://schemas.openxmlformats.org/officeDocument/2006/relationships/hyperlink" Target="mailto:ulrikegrosse@freenet.de" TargetMode="External"/><Relationship Id="rId57" Type="http://schemas.openxmlformats.org/officeDocument/2006/relationships/hyperlink" Target="http://www.simply-mind.de/" TargetMode="External"/><Relationship Id="rId262" Type="http://schemas.openxmlformats.org/officeDocument/2006/relationships/hyperlink" Target="http://www.beratung-lisaschmidt.de/" TargetMode="External"/><Relationship Id="rId283" Type="http://schemas.openxmlformats.org/officeDocument/2006/relationships/hyperlink" Target="mailto:j.zarth@mailbox.org" TargetMode="External"/><Relationship Id="rId78" Type="http://schemas.openxmlformats.org/officeDocument/2006/relationships/hyperlink" Target="mailto:prochrista@hotmail.com" TargetMode="External"/><Relationship Id="rId99" Type="http://schemas.openxmlformats.org/officeDocument/2006/relationships/hyperlink" Target="http://www.profamilia.de/bochum" TargetMode="External"/><Relationship Id="rId101" Type="http://schemas.openxmlformats.org/officeDocument/2006/relationships/hyperlink" Target="mailto:mail@stimme-contakt.de" TargetMode="External"/><Relationship Id="rId122" Type="http://schemas.openxmlformats.org/officeDocument/2006/relationships/hyperlink" Target="http://www.praxis-braig.de/" TargetMode="External"/><Relationship Id="rId143" Type="http://schemas.openxmlformats.org/officeDocument/2006/relationships/hyperlink" Target="mailto:info@gudrun-schulz-beratung.de" TargetMode="External"/><Relationship Id="rId164" Type="http://schemas.openxmlformats.org/officeDocument/2006/relationships/hyperlink" Target="mailto:info@alraune-frauenberatung.de" TargetMode="External"/><Relationship Id="rId185" Type="http://schemas.openxmlformats.org/officeDocument/2006/relationships/hyperlink" Target="mailto:info@traumapaedagogik-seminar.de" TargetMode="External"/><Relationship Id="rId9" Type="http://schemas.openxmlformats.org/officeDocument/2006/relationships/hyperlink" Target="mailto:kerstin.schwigon@t-online.de" TargetMode="External"/><Relationship Id="rId210" Type="http://schemas.openxmlformats.org/officeDocument/2006/relationships/hyperlink" Target="http://www.caritas-bocholt.de/" TargetMode="External"/><Relationship Id="rId26" Type="http://schemas.openxmlformats.org/officeDocument/2006/relationships/hyperlink" Target="http://www.vogeltherapie.de/" TargetMode="External"/><Relationship Id="rId231" Type="http://schemas.openxmlformats.org/officeDocument/2006/relationships/hyperlink" Target="http://www.institut-berlin.de/" TargetMode="External"/><Relationship Id="rId252" Type="http://schemas.openxmlformats.org/officeDocument/2006/relationships/hyperlink" Target="mailto:info@raum-zum-sein-berlin.de" TargetMode="External"/><Relationship Id="rId273" Type="http://schemas.openxmlformats.org/officeDocument/2006/relationships/hyperlink" Target="http://www.mthennecke.de/" TargetMode="External"/><Relationship Id="rId294" Type="http://schemas.openxmlformats.org/officeDocument/2006/relationships/hyperlink" Target="mailto:doerte.humbert-schneider@gmx.de" TargetMode="External"/><Relationship Id="rId47" Type="http://schemas.openxmlformats.org/officeDocument/2006/relationships/hyperlink" Target="mailto:info@praxisgemeinschaft-amsel.de" TargetMode="External"/><Relationship Id="rId68" Type="http://schemas.openxmlformats.org/officeDocument/2006/relationships/hyperlink" Target="http://www.andreasmerk.de/" TargetMode="External"/><Relationship Id="rId89" Type="http://schemas.openxmlformats.org/officeDocument/2006/relationships/hyperlink" Target="mailto:frauenberatung-gt@frauen4frauen.de" TargetMode="External"/><Relationship Id="rId112" Type="http://schemas.openxmlformats.org/officeDocument/2006/relationships/hyperlink" Target="mailto:kompaxx@kompaxx.de" TargetMode="External"/><Relationship Id="rId133" Type="http://schemas.openxmlformats.org/officeDocument/2006/relationships/hyperlink" Target="http://www.evakuhlmann-coaching.de/" TargetMode="External"/><Relationship Id="rId154" Type="http://schemas.openxmlformats.org/officeDocument/2006/relationships/hyperlink" Target="mailto:katrin.wehr@asb-hamburg.de" TargetMode="External"/><Relationship Id="rId175" Type="http://schemas.openxmlformats.org/officeDocument/2006/relationships/hyperlink" Target="http://www.pfh-berlin.de/kinder-und-jugendhilfe/Familienberatung" TargetMode="External"/><Relationship Id="rId196" Type="http://schemas.openxmlformats.org/officeDocument/2006/relationships/hyperlink" Target="http://www.kathrinheise.de/" TargetMode="External"/><Relationship Id="rId200" Type="http://schemas.openxmlformats.org/officeDocument/2006/relationships/hyperlink" Target="mailto:w.metzig@googlemail.com" TargetMode="External"/><Relationship Id="rId16" Type="http://schemas.openxmlformats.org/officeDocument/2006/relationships/hyperlink" Target="http://www.frauenhelfenfrauen-sta.de/" TargetMode="External"/><Relationship Id="rId221" Type="http://schemas.openxmlformats.org/officeDocument/2006/relationships/hyperlink" Target="mailto:info@sarahsaf.de" TargetMode="External"/><Relationship Id="rId242" Type="http://schemas.openxmlformats.org/officeDocument/2006/relationships/hyperlink" Target="mailto:muellersophie@outlook.de" TargetMode="External"/><Relationship Id="rId263" Type="http://schemas.openxmlformats.org/officeDocument/2006/relationships/hyperlink" Target="mailto:a.dietrich-erdmann@posteo.de" TargetMode="External"/><Relationship Id="rId284" Type="http://schemas.openxmlformats.org/officeDocument/2006/relationships/hyperlink" Target="mailto:sophiezint@yahoo.de" TargetMode="External"/><Relationship Id="rId37" Type="http://schemas.openxmlformats.org/officeDocument/2006/relationships/hyperlink" Target="http://www.praxis-ulrikegrosse.de/" TargetMode="External"/><Relationship Id="rId58" Type="http://schemas.openxmlformats.org/officeDocument/2006/relationships/hyperlink" Target="http://www.simply-mind.de/" TargetMode="External"/><Relationship Id="rId79" Type="http://schemas.openxmlformats.org/officeDocument/2006/relationships/hyperlink" Target="mailto:wasserturm@kilele-berlin.de" TargetMode="External"/><Relationship Id="rId102" Type="http://schemas.openxmlformats.org/officeDocument/2006/relationships/hyperlink" Target="http://www.stimme-contakt.de/" TargetMode="External"/><Relationship Id="rId123" Type="http://schemas.openxmlformats.org/officeDocument/2006/relationships/hyperlink" Target="mailto:kontakt@frauenberatung-leipzig.de" TargetMode="External"/><Relationship Id="rId144" Type="http://schemas.openxmlformats.org/officeDocument/2006/relationships/hyperlink" Target="http://www.gudrun-schulz-beratung.de/" TargetMode="External"/><Relationship Id="rId90" Type="http://schemas.openxmlformats.org/officeDocument/2006/relationships/hyperlink" Target="mailto:frauenberatung-gt@frauen4frauen.de" TargetMode="External"/><Relationship Id="rId165" Type="http://schemas.openxmlformats.org/officeDocument/2006/relationships/hyperlink" Target="http://www.alraune-frauenberatung.de/" TargetMode="External"/><Relationship Id="rId186" Type="http://schemas.openxmlformats.org/officeDocument/2006/relationships/hyperlink" Target="mailto:info@frauennotruf-muenchen.de" TargetMode="External"/><Relationship Id="rId211" Type="http://schemas.openxmlformats.org/officeDocument/2006/relationships/hyperlink" Target="http://www.caritas-berlin.de/" TargetMode="External"/><Relationship Id="rId232" Type="http://schemas.openxmlformats.org/officeDocument/2006/relationships/hyperlink" Target="mailto:info@kunsttherapie-friedrichshagen.de" TargetMode="External"/><Relationship Id="rId253" Type="http://schemas.openxmlformats.org/officeDocument/2006/relationships/hyperlink" Target="http://www.raum-zum-sein-berlin.de/" TargetMode="External"/><Relationship Id="rId274" Type="http://schemas.openxmlformats.org/officeDocument/2006/relationships/hyperlink" Target="mailto:c.jodl@pt-zentrum.de" TargetMode="External"/><Relationship Id="rId295" Type="http://schemas.openxmlformats.org/officeDocument/2006/relationships/hyperlink" Target="mailto:info@beratung-bachmann.de" TargetMode="External"/><Relationship Id="rId27" Type="http://schemas.openxmlformats.org/officeDocument/2006/relationships/hyperlink" Target="http://www.contactgmbh.de/" TargetMode="External"/><Relationship Id="rId48" Type="http://schemas.openxmlformats.org/officeDocument/2006/relationships/hyperlink" Target="http://www.praxisberatung-konkret.de/" TargetMode="External"/><Relationship Id="rId69" Type="http://schemas.openxmlformats.org/officeDocument/2006/relationships/hyperlink" Target="mailto:luettnpeerhoff@gmx.de" TargetMode="External"/><Relationship Id="rId113" Type="http://schemas.openxmlformats.org/officeDocument/2006/relationships/hyperlink" Target="http://www.kompaxx.de/" TargetMode="External"/><Relationship Id="rId134" Type="http://schemas.openxmlformats.org/officeDocument/2006/relationships/hyperlink" Target="mailto:kontakt@puppenspiel-therapie-halle.de" TargetMode="External"/><Relationship Id="rId80" Type="http://schemas.openxmlformats.org/officeDocument/2006/relationships/hyperlink" Target="http://www.kilele-berlin.de/" TargetMode="External"/><Relationship Id="rId155" Type="http://schemas.openxmlformats.org/officeDocument/2006/relationships/hyperlink" Target="mailto:debora.mahn@provita21.de" TargetMode="External"/><Relationship Id="rId176" Type="http://schemas.openxmlformats.org/officeDocument/2006/relationships/hyperlink" Target="mailto:F.Siedenburg@gmx.de" TargetMode="External"/><Relationship Id="rId197" Type="http://schemas.openxmlformats.org/officeDocument/2006/relationships/hyperlink" Target="mailto:info@gestalt-hl.de" TargetMode="External"/><Relationship Id="rId201" Type="http://schemas.openxmlformats.org/officeDocument/2006/relationships/hyperlink" Target="mailto:kontakt@katrinsumma.de" TargetMode="External"/><Relationship Id="rId222" Type="http://schemas.openxmlformats.org/officeDocument/2006/relationships/hyperlink" Target="http://www.sarahsaf.de/" TargetMode="External"/><Relationship Id="rId243" Type="http://schemas.openxmlformats.org/officeDocument/2006/relationships/hyperlink" Target="mailto:Lara-marie.schneider@gfs-bielefeld.de" TargetMode="External"/><Relationship Id="rId264" Type="http://schemas.openxmlformats.org/officeDocument/2006/relationships/hyperlink" Target="mailto:mirja.fehm@rubicon-koeln.de" TargetMode="External"/><Relationship Id="rId285" Type="http://schemas.openxmlformats.org/officeDocument/2006/relationships/hyperlink" Target="mailto:bheinau@arcor.de" TargetMode="External"/><Relationship Id="rId17" Type="http://schemas.openxmlformats.org/officeDocument/2006/relationships/hyperlink" Target="http://www.therapie-wolz.de/" TargetMode="External"/><Relationship Id="rId38" Type="http://schemas.openxmlformats.org/officeDocument/2006/relationships/hyperlink" Target="http://www.kunstpsychotherapie-limburg.de/" TargetMode="External"/><Relationship Id="rId59" Type="http://schemas.openxmlformats.org/officeDocument/2006/relationships/hyperlink" Target="mailto:f.ates@simply-mind.de" TargetMode="External"/><Relationship Id="rId103" Type="http://schemas.openxmlformats.org/officeDocument/2006/relationships/hyperlink" Target="mailto:info@marte-meo-freiburg.de" TargetMode="External"/><Relationship Id="rId124" Type="http://schemas.openxmlformats.org/officeDocument/2006/relationships/hyperlink" Target="http://www.frauenberatung-leipzig.de/" TargetMode="External"/><Relationship Id="rId70" Type="http://schemas.openxmlformats.org/officeDocument/2006/relationships/hyperlink" Target="http://www.luettnpeerhoff.de/" TargetMode="External"/><Relationship Id="rId91" Type="http://schemas.openxmlformats.org/officeDocument/2006/relationships/hyperlink" Target="http://www.frauen4frauen.de/" TargetMode="External"/><Relationship Id="rId145" Type="http://schemas.openxmlformats.org/officeDocument/2006/relationships/hyperlink" Target="mailto:dr.czymmek@googlemail.com" TargetMode="External"/><Relationship Id="rId166" Type="http://schemas.openxmlformats.org/officeDocument/2006/relationships/hyperlink" Target="http://www.edademirbay.de/" TargetMode="External"/><Relationship Id="rId187" Type="http://schemas.openxmlformats.org/officeDocument/2006/relationships/hyperlink" Target="http://www.frauennotruf-muenchen.de/" TargetMode="External"/><Relationship Id="rId1" Type="http://schemas.openxmlformats.org/officeDocument/2006/relationships/hyperlink" Target="mailto:g.malchus@web.de" TargetMode="External"/><Relationship Id="rId212" Type="http://schemas.openxmlformats.org/officeDocument/2006/relationships/hyperlink" Target="mailto:praxis@martina-schnitzler.info" TargetMode="External"/><Relationship Id="rId233" Type="http://schemas.openxmlformats.org/officeDocument/2006/relationships/hyperlink" Target="http://www.kunsttherapie-friedrichshagen.de/" TargetMode="External"/><Relationship Id="rId254" Type="http://schemas.openxmlformats.org/officeDocument/2006/relationships/hyperlink" Target="mailto:AWH.Berlin-Neukoelln@ib.de" TargetMode="External"/><Relationship Id="rId28" Type="http://schemas.openxmlformats.org/officeDocument/2006/relationships/hyperlink" Target="http://www.neuewege-gehen.de/" TargetMode="External"/><Relationship Id="rId49" Type="http://schemas.openxmlformats.org/officeDocument/2006/relationships/hyperlink" Target="mailto:kontakt@praxisberatung-konkret.de" TargetMode="External"/><Relationship Id="rId114" Type="http://schemas.openxmlformats.org/officeDocument/2006/relationships/hyperlink" Target="mailto:p.thomas-krieft@eas-berlin.de" TargetMode="External"/><Relationship Id="rId275" Type="http://schemas.openxmlformats.org/officeDocument/2006/relationships/hyperlink" Target="http://www.maikebehn.de/" TargetMode="External"/><Relationship Id="rId296" Type="http://schemas.openxmlformats.org/officeDocument/2006/relationships/hyperlink" Target="http://www.beratung-bachmann.de/" TargetMode="External"/><Relationship Id="rId300" Type="http://schemas.openxmlformats.org/officeDocument/2006/relationships/hyperlink" Target="http://www.frauenberatung-hagen.de/" TargetMode="External"/><Relationship Id="rId60" Type="http://schemas.openxmlformats.org/officeDocument/2006/relationships/hyperlink" Target="mailto:f.ates@simply-mind.de" TargetMode="External"/><Relationship Id="rId81" Type="http://schemas.openxmlformats.org/officeDocument/2006/relationships/hyperlink" Target="mailto:cottbus@opferhilfe-brandenburg.de" TargetMode="External"/><Relationship Id="rId135" Type="http://schemas.openxmlformats.org/officeDocument/2006/relationships/hyperlink" Target="http://www.puppenspiel-therapie-halle.de/" TargetMode="External"/><Relationship Id="rId156" Type="http://schemas.openxmlformats.org/officeDocument/2006/relationships/hyperlink" Target="http://www.provita21.de/" TargetMode="External"/><Relationship Id="rId177" Type="http://schemas.openxmlformats.org/officeDocument/2006/relationships/hyperlink" Target="http://www.ute-weyer.de/" TargetMode="External"/><Relationship Id="rId198" Type="http://schemas.openxmlformats.org/officeDocument/2006/relationships/hyperlink" Target="http://www.gestalttherapie-luebeck.de/" TargetMode="External"/><Relationship Id="rId202" Type="http://schemas.openxmlformats.org/officeDocument/2006/relationships/hyperlink" Target="http://www.katrinsumma.de/" TargetMode="External"/><Relationship Id="rId223" Type="http://schemas.openxmlformats.org/officeDocument/2006/relationships/hyperlink" Target="mailto:helga.waltl-psychotherapie@web.de" TargetMode="External"/><Relationship Id="rId244" Type="http://schemas.openxmlformats.org/officeDocument/2006/relationships/hyperlink" Target="http://www.gfs-bielefeld.de/" TargetMode="External"/><Relationship Id="rId18" Type="http://schemas.openxmlformats.org/officeDocument/2006/relationships/hyperlink" Target="http://www.awo-bs.de/" TargetMode="External"/><Relationship Id="rId39" Type="http://schemas.openxmlformats.org/officeDocument/2006/relationships/hyperlink" Target="mailto:praxis@kunstpsychotherapie-limburg.de" TargetMode="External"/><Relationship Id="rId265" Type="http://schemas.openxmlformats.org/officeDocument/2006/relationships/hyperlink" Target="http://www.rubicon-koeln.de/" TargetMode="External"/><Relationship Id="rId286" Type="http://schemas.openxmlformats.org/officeDocument/2006/relationships/hyperlink" Target="mailto:fromhold-treu@pbhev.de" TargetMode="External"/><Relationship Id="rId50" Type="http://schemas.openxmlformats.org/officeDocument/2006/relationships/hyperlink" Target="mailto:heike.westholt@t-online.de" TargetMode="External"/><Relationship Id="rId104" Type="http://schemas.openxmlformats.org/officeDocument/2006/relationships/hyperlink" Target="mailto:corinnamohrhoff@web.de" TargetMode="External"/><Relationship Id="rId125" Type="http://schemas.openxmlformats.org/officeDocument/2006/relationships/hyperlink" Target="mailto:vk@heilkundlichepsychotherapie.eu" TargetMode="External"/><Relationship Id="rId146" Type="http://schemas.openxmlformats.org/officeDocument/2006/relationships/hyperlink" Target="http://www.praxis-dr-czymmek.de/" TargetMode="External"/><Relationship Id="rId167" Type="http://schemas.openxmlformats.org/officeDocument/2006/relationships/hyperlink" Target="mailto:lifechangingconcepts@edademirbay.info" TargetMode="External"/><Relationship Id="rId188" Type="http://schemas.openxmlformats.org/officeDocument/2006/relationships/hyperlink" Target="mailto:kontakt@DISundDas-GbR.de" TargetMode="External"/><Relationship Id="rId71" Type="http://schemas.openxmlformats.org/officeDocument/2006/relationships/hyperlink" Target="mailto:basis-praevent@basisundwoge.de" TargetMode="External"/><Relationship Id="rId92" Type="http://schemas.openxmlformats.org/officeDocument/2006/relationships/hyperlink" Target="http://www.frauen4frauen.de/" TargetMode="External"/><Relationship Id="rId213" Type="http://schemas.openxmlformats.org/officeDocument/2006/relationships/hyperlink" Target="http://www.martina-schnitzler.info/" TargetMode="External"/><Relationship Id="rId234" Type="http://schemas.openxmlformats.org/officeDocument/2006/relationships/hyperlink" Target="mailto:wildwasser-halle@t-online.de" TargetMode="External"/><Relationship Id="rId2" Type="http://schemas.openxmlformats.org/officeDocument/2006/relationships/hyperlink" Target="mailto:lenawuestefeld@gmx.de" TargetMode="External"/><Relationship Id="rId29" Type="http://schemas.openxmlformats.org/officeDocument/2006/relationships/hyperlink" Target="mailto:frauenzimmer-badsegeberg@t-online.de" TargetMode="External"/><Relationship Id="rId255" Type="http://schemas.openxmlformats.org/officeDocument/2006/relationships/hyperlink" Target="http://www.ib-berlin.de/" TargetMode="External"/><Relationship Id="rId276" Type="http://schemas.openxmlformats.org/officeDocument/2006/relationships/hyperlink" Target="mailto:beratung@maikebehn.de" TargetMode="External"/><Relationship Id="rId297" Type="http://schemas.openxmlformats.org/officeDocument/2006/relationships/hyperlink" Target="mailto:Info@ergotherapie-in-witten.de" TargetMode="External"/><Relationship Id="rId40" Type="http://schemas.openxmlformats.org/officeDocument/2006/relationships/hyperlink" Target="http://www.therapeuten-dortmund.de/" TargetMode="External"/><Relationship Id="rId115" Type="http://schemas.openxmlformats.org/officeDocument/2006/relationships/hyperlink" Target="http://www.eas-berlin.de/" TargetMode="External"/><Relationship Id="rId136" Type="http://schemas.openxmlformats.org/officeDocument/2006/relationships/hyperlink" Target="mailto:johannes.dueben@gmx.de" TargetMode="External"/><Relationship Id="rId157" Type="http://schemas.openxmlformats.org/officeDocument/2006/relationships/hyperlink" Target="mailto:heike.reinicke@provita21.de" TargetMode="External"/><Relationship Id="rId178" Type="http://schemas.openxmlformats.org/officeDocument/2006/relationships/hyperlink" Target="mailto:s.besteher@gmx.de" TargetMode="External"/><Relationship Id="rId301" Type="http://schemas.openxmlformats.org/officeDocument/2006/relationships/hyperlink" Target="mailto:verena.holzapfel@gebo-traumakompetenz.de" TargetMode="External"/><Relationship Id="rId61" Type="http://schemas.openxmlformats.org/officeDocument/2006/relationships/hyperlink" Target="mailto:manafbiem@gmx.de" TargetMode="External"/><Relationship Id="rId82" Type="http://schemas.openxmlformats.org/officeDocument/2006/relationships/hyperlink" Target="http://www.opferhilfe-brandenburg.de/" TargetMode="External"/><Relationship Id="rId199" Type="http://schemas.openxmlformats.org/officeDocument/2006/relationships/hyperlink" Target="mailto:mail@et-ehrhardt.de" TargetMode="External"/><Relationship Id="rId203" Type="http://schemas.openxmlformats.org/officeDocument/2006/relationships/hyperlink" Target="mailto:Silke.Husmann@troxler-werkstaetten.de" TargetMode="External"/><Relationship Id="rId19" Type="http://schemas.openxmlformats.org/officeDocument/2006/relationships/hyperlink" Target="http://www.linz-struckmeier.de/" TargetMode="External"/><Relationship Id="rId224" Type="http://schemas.openxmlformats.org/officeDocument/2006/relationships/hyperlink" Target="mailto:arndt@beziehungs-weise-gesund.de" TargetMode="External"/><Relationship Id="rId245" Type="http://schemas.openxmlformats.org/officeDocument/2006/relationships/hyperlink" Target="mailto:kontakt@beratung-kiel.net" TargetMode="External"/><Relationship Id="rId266" Type="http://schemas.openxmlformats.org/officeDocument/2006/relationships/hyperlink" Target="http://www.deniseklein.org/" TargetMode="External"/><Relationship Id="rId287" Type="http://schemas.openxmlformats.org/officeDocument/2006/relationships/hyperlink" Target="mailto:gestalte@umbruchphasen.de" TargetMode="External"/><Relationship Id="rId30" Type="http://schemas.openxmlformats.org/officeDocument/2006/relationships/hyperlink" Target="mailto:anita.vuerell@contactgmbh.de" TargetMode="External"/><Relationship Id="rId105" Type="http://schemas.openxmlformats.org/officeDocument/2006/relationships/hyperlink" Target="mailto:mail@supervision-borrmann.de" TargetMode="External"/><Relationship Id="rId126" Type="http://schemas.openxmlformats.org/officeDocument/2006/relationships/hyperlink" Target="http://www.heilkundlichepsychotherapie.eu/" TargetMode="External"/><Relationship Id="rId147" Type="http://schemas.openxmlformats.org/officeDocument/2006/relationships/hyperlink" Target="mailto:franken@elkefranken.de" TargetMode="External"/><Relationship Id="rId168" Type="http://schemas.openxmlformats.org/officeDocument/2006/relationships/hyperlink" Target="mailto:fb@pfh-berlin.de" TargetMode="External"/><Relationship Id="rId51" Type="http://schemas.openxmlformats.org/officeDocument/2006/relationships/hyperlink" Target="http://www.suchtzentrum.de/" TargetMode="External"/><Relationship Id="rId72" Type="http://schemas.openxmlformats.org/officeDocument/2006/relationships/hyperlink" Target="http://www.basis-praevent.de/" TargetMode="External"/><Relationship Id="rId93" Type="http://schemas.openxmlformats.org/officeDocument/2006/relationships/hyperlink" Target="mailto:Claudia.Kube@sos-kinderdorf.de" TargetMode="External"/><Relationship Id="rId189" Type="http://schemas.openxmlformats.org/officeDocument/2006/relationships/hyperlink" Target="http://www.disunddas-gbr.de/" TargetMode="External"/><Relationship Id="rId3" Type="http://schemas.openxmlformats.org/officeDocument/2006/relationships/hyperlink" Target="mailto:info@therapie-wolz.de" TargetMode="External"/><Relationship Id="rId214" Type="http://schemas.openxmlformats.org/officeDocument/2006/relationships/hyperlink" Target="mailto:elsaluecking@web.de" TargetMode="External"/><Relationship Id="rId235" Type="http://schemas.openxmlformats.org/officeDocument/2006/relationships/hyperlink" Target="http://www.wildwasser-halle.de/" TargetMode="External"/><Relationship Id="rId256" Type="http://schemas.openxmlformats.org/officeDocument/2006/relationships/hyperlink" Target="mailto:mail@angelikafichtler.de" TargetMode="External"/><Relationship Id="rId277" Type="http://schemas.openxmlformats.org/officeDocument/2006/relationships/hyperlink" Target="mailto:r.schiedat@gmail.com" TargetMode="External"/><Relationship Id="rId298" Type="http://schemas.openxmlformats.org/officeDocument/2006/relationships/hyperlink" Target="http://www.ergotherapie-in-witten.de/" TargetMode="External"/><Relationship Id="rId116" Type="http://schemas.openxmlformats.org/officeDocument/2006/relationships/hyperlink" Target="mailto:info@mechthild-reissmann.de" TargetMode="External"/><Relationship Id="rId137" Type="http://schemas.openxmlformats.org/officeDocument/2006/relationships/hyperlink" Target="http://www.menschenskinderggmbh.de/" TargetMode="External"/><Relationship Id="rId158" Type="http://schemas.openxmlformats.org/officeDocument/2006/relationships/hyperlink" Target="http://www.provita21.de/" TargetMode="External"/><Relationship Id="rId302" Type="http://schemas.openxmlformats.org/officeDocument/2006/relationships/hyperlink" Target="http://www.gebo-traumakompetenz.de/" TargetMode="External"/><Relationship Id="rId20" Type="http://schemas.openxmlformats.org/officeDocument/2006/relationships/hyperlink" Target="http://www.systemische-therapie-hameln.de/" TargetMode="External"/><Relationship Id="rId41" Type="http://schemas.openxmlformats.org/officeDocument/2006/relationships/hyperlink" Target="mailto:s.dumont@therapeuten-dortmund.de" TargetMode="External"/><Relationship Id="rId62" Type="http://schemas.openxmlformats.org/officeDocument/2006/relationships/hyperlink" Target="mailto:martina.kruse@gmx.net" TargetMode="External"/><Relationship Id="rId83" Type="http://schemas.openxmlformats.org/officeDocument/2006/relationships/hyperlink" Target="mailto:info@traumaberaterin.de" TargetMode="External"/><Relationship Id="rId179" Type="http://schemas.openxmlformats.org/officeDocument/2006/relationships/hyperlink" Target="mailto:georgabriel@hotmail.com" TargetMode="External"/><Relationship Id="rId190" Type="http://schemas.openxmlformats.org/officeDocument/2006/relationships/hyperlink" Target="mailto:bonnacker@wert-sch&#246;pfung.net" TargetMode="External"/><Relationship Id="rId204" Type="http://schemas.openxmlformats.org/officeDocument/2006/relationships/hyperlink" Target="http://www.troxler-werkstaetten.de/" TargetMode="External"/><Relationship Id="rId225" Type="http://schemas.openxmlformats.org/officeDocument/2006/relationships/hyperlink" Target="http://www.beziehungs-weise-gesund.de/" TargetMode="External"/><Relationship Id="rId246" Type="http://schemas.openxmlformats.org/officeDocument/2006/relationships/hyperlink" Target="http://www.beratung-kiel.net/" TargetMode="External"/><Relationship Id="rId267" Type="http://schemas.openxmlformats.org/officeDocument/2006/relationships/hyperlink" Target="http://www.janina-moelle.de/" TargetMode="External"/><Relationship Id="rId288" Type="http://schemas.openxmlformats.org/officeDocument/2006/relationships/hyperlink" Target="mailto:post@sabineschroedre.de" TargetMode="External"/><Relationship Id="rId106" Type="http://schemas.openxmlformats.org/officeDocument/2006/relationships/hyperlink" Target="http://www.supervision-borrmann.de/" TargetMode="External"/><Relationship Id="rId127" Type="http://schemas.openxmlformats.org/officeDocument/2006/relationships/hyperlink" Target="http://www.eclecteur.de/" TargetMode="External"/><Relationship Id="rId10" Type="http://schemas.openxmlformats.org/officeDocument/2006/relationships/hyperlink" Target="mailto:florian@krampen-supervision.de" TargetMode="External"/><Relationship Id="rId31" Type="http://schemas.openxmlformats.org/officeDocument/2006/relationships/hyperlink" Target="mailto:info@neuewege-gehen.de" TargetMode="External"/><Relationship Id="rId52" Type="http://schemas.openxmlformats.org/officeDocument/2006/relationships/hyperlink" Target="mailto:horizont@suchtzentrum.de" TargetMode="External"/><Relationship Id="rId73" Type="http://schemas.openxmlformats.org/officeDocument/2006/relationships/hyperlink" Target="http://www.traumapaedagogik-seminar.de/" TargetMode="External"/><Relationship Id="rId94" Type="http://schemas.openxmlformats.org/officeDocument/2006/relationships/hyperlink" Target="http://www.sos-kinderdorf.de/familienhilfezentrum-kaiserslautern" TargetMode="External"/><Relationship Id="rId148" Type="http://schemas.openxmlformats.org/officeDocument/2006/relationships/hyperlink" Target="mailto:ina.pellehn@miss-beratungsstelle.de" TargetMode="External"/><Relationship Id="rId169" Type="http://schemas.openxmlformats.org/officeDocument/2006/relationships/hyperlink" Target="mailto:fb@pfh-berlin.de" TargetMode="External"/><Relationship Id="rId4" Type="http://schemas.openxmlformats.org/officeDocument/2006/relationships/hyperlink" Target="mailto:info@frauenhelfenfrauen-sta.de" TargetMode="External"/><Relationship Id="rId180" Type="http://schemas.openxmlformats.org/officeDocument/2006/relationships/hyperlink" Target="mailto:hansen@psychotherapie-essen.com" TargetMode="External"/><Relationship Id="rId215" Type="http://schemas.openxmlformats.org/officeDocument/2006/relationships/hyperlink" Target="mailto:frauenberatung@lilith-paderborn.de" TargetMode="External"/><Relationship Id="rId236" Type="http://schemas.openxmlformats.org/officeDocument/2006/relationships/hyperlink" Target="mailto:rodday@berliner-stadtmission.de" TargetMode="External"/><Relationship Id="rId257" Type="http://schemas.openxmlformats.org/officeDocument/2006/relationships/hyperlink" Target="mailto:frauenberatungsstelle@frauenforum-unna.de" TargetMode="External"/><Relationship Id="rId278" Type="http://schemas.openxmlformats.org/officeDocument/2006/relationships/hyperlink" Target="mailto:stahr@firmentraining-ulm.de" TargetMode="External"/><Relationship Id="rId303" Type="http://schemas.openxmlformats.org/officeDocument/2006/relationships/hyperlink" Target="mailto:sonja.marten@gebo-traumakompetenz.de" TargetMode="External"/><Relationship Id="rId42" Type="http://schemas.openxmlformats.org/officeDocument/2006/relationships/hyperlink" Target="http://www.susanne-hempelmann.de/" TargetMode="External"/><Relationship Id="rId84" Type="http://schemas.openxmlformats.org/officeDocument/2006/relationships/hyperlink" Target="http://www.innere-landschaften.de/" TargetMode="External"/><Relationship Id="rId138" Type="http://schemas.openxmlformats.org/officeDocument/2006/relationships/hyperlink" Target="mailto:kruesmann@big-koordinierung.de" TargetMode="External"/><Relationship Id="rId191" Type="http://schemas.openxmlformats.org/officeDocument/2006/relationships/hyperlink" Target="http://www.wert-sch&#246;pfung.net/" TargetMode="External"/><Relationship Id="rId205" Type="http://schemas.openxmlformats.org/officeDocument/2006/relationships/hyperlink" Target="mailto:praxisgrimm@web.de" TargetMode="External"/><Relationship Id="rId247" Type="http://schemas.openxmlformats.org/officeDocument/2006/relationships/hyperlink" Target="mailto:info@deniseklein.org" TargetMode="External"/><Relationship Id="rId107" Type="http://schemas.openxmlformats.org/officeDocument/2006/relationships/hyperlink" Target="mailto:a.kuepper65@web.de" TargetMode="External"/><Relationship Id="rId289" Type="http://schemas.openxmlformats.org/officeDocument/2006/relationships/hyperlink" Target="http://www.sabineschroeder.de/" TargetMode="External"/><Relationship Id="rId11" Type="http://schemas.openxmlformats.org/officeDocument/2006/relationships/hyperlink" Target="mailto:info@gyanhuber-therapie.de" TargetMode="External"/><Relationship Id="rId53" Type="http://schemas.openxmlformats.org/officeDocument/2006/relationships/hyperlink" Target="http://www.frauennotruf-ro.de/" TargetMode="External"/><Relationship Id="rId149" Type="http://schemas.openxmlformats.org/officeDocument/2006/relationships/hyperlink" Target="http://www.miss-beratungsstelle.de/" TargetMode="External"/><Relationship Id="rId95" Type="http://schemas.openxmlformats.org/officeDocument/2006/relationships/hyperlink" Target="http://www.familientherapie-dohna.de/" TargetMode="External"/><Relationship Id="rId160" Type="http://schemas.openxmlformats.org/officeDocument/2006/relationships/hyperlink" Target="http://www.fundus-hebammen.de/" TargetMode="External"/><Relationship Id="rId216" Type="http://schemas.openxmlformats.org/officeDocument/2006/relationships/hyperlink" Target="http://www.frauenberatung-lilith.de/" TargetMode="External"/><Relationship Id="rId258" Type="http://schemas.openxmlformats.org/officeDocument/2006/relationships/hyperlink" Target="http://www.frauenforum-unna.de/" TargetMode="External"/><Relationship Id="rId22" Type="http://schemas.openxmlformats.org/officeDocument/2006/relationships/hyperlink" Target="http://www.juno-hamburg.de/" TargetMode="External"/><Relationship Id="rId64" Type="http://schemas.openxmlformats.org/officeDocument/2006/relationships/hyperlink" Target="mailto:schmidt.stefany@gmail.com" TargetMode="External"/><Relationship Id="rId118" Type="http://schemas.openxmlformats.org/officeDocument/2006/relationships/hyperlink" Target="mailto:e.nicolai@mail.de" TargetMode="External"/><Relationship Id="rId171" Type="http://schemas.openxmlformats.org/officeDocument/2006/relationships/hyperlink" Target="mailto:fb@pfh-berlin.de" TargetMode="External"/><Relationship Id="rId227" Type="http://schemas.openxmlformats.org/officeDocument/2006/relationships/hyperlink" Target="mailto:praxis@claudiajahn.com" TargetMode="External"/><Relationship Id="rId269" Type="http://schemas.openxmlformats.org/officeDocument/2006/relationships/hyperlink" Target="http://www.seelen-klang.de/" TargetMode="External"/><Relationship Id="rId33" Type="http://schemas.openxmlformats.org/officeDocument/2006/relationships/hyperlink" Target="http://www.diamond-healing.de/" TargetMode="External"/><Relationship Id="rId129" Type="http://schemas.openxmlformats.org/officeDocument/2006/relationships/hyperlink" Target="mailto:sylvia@podewall.net" TargetMode="External"/><Relationship Id="rId280" Type="http://schemas.openxmlformats.org/officeDocument/2006/relationships/hyperlink" Target="mailto:sandraklauert@gmx.de" TargetMode="External"/><Relationship Id="rId75" Type="http://schemas.openxmlformats.org/officeDocument/2006/relationships/hyperlink" Target="http://www.gabyarle.de/" TargetMode="External"/><Relationship Id="rId140" Type="http://schemas.openxmlformats.org/officeDocument/2006/relationships/hyperlink" Target="http://www.traumasensitives-yoga.de/" TargetMode="External"/><Relationship Id="rId182" Type="http://schemas.openxmlformats.org/officeDocument/2006/relationships/hyperlink" Target="mailto:b.hansen@autismo.de" TargetMode="External"/><Relationship Id="rId6" Type="http://schemas.openxmlformats.org/officeDocument/2006/relationships/hyperlink" Target="mailto:steb@awo-bs.de" TargetMode="External"/><Relationship Id="rId238" Type="http://schemas.openxmlformats.org/officeDocument/2006/relationships/hyperlink" Target="mailto:info@xn--sturmfnger-v5a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49"/>
  <sheetViews>
    <sheetView tabSelected="1" topLeftCell="A184" zoomScaleNormal="100" workbookViewId="0">
      <selection activeCell="C193" sqref="C193"/>
    </sheetView>
  </sheetViews>
  <sheetFormatPr baseColWidth="10" defaultColWidth="36.453125" defaultRowHeight="14.5" x14ac:dyDescent="0.35"/>
  <cols>
    <col min="1" max="1" width="10.81640625" style="16" customWidth="1"/>
    <col min="2" max="2" width="15.81640625" style="6" customWidth="1"/>
    <col min="3" max="3" width="58.81640625" style="6" customWidth="1"/>
    <col min="4" max="4" width="58.54296875" style="6" customWidth="1"/>
    <col min="5" max="5" width="20.1796875" style="6" customWidth="1"/>
    <col min="6" max="6" width="15.81640625" style="6" customWidth="1"/>
    <col min="7" max="7" width="27.1796875" style="6" customWidth="1"/>
    <col min="8" max="8" width="10.81640625" style="6" customWidth="1"/>
    <col min="9" max="9" width="15.81640625" style="6" customWidth="1"/>
    <col min="10" max="10" width="20.81640625" style="6" customWidth="1"/>
    <col min="11" max="11" width="17.81640625" style="6" customWidth="1"/>
    <col min="12" max="12" width="39.453125" style="6" customWidth="1"/>
    <col min="13" max="13" width="87.81640625" style="6" customWidth="1"/>
    <col min="14" max="14" width="43" style="53" customWidth="1"/>
    <col min="15" max="17" width="36.453125" style="38"/>
    <col min="18" max="16384" width="36.453125" style="6"/>
  </cols>
  <sheetData>
    <row r="1" spans="1:256" x14ac:dyDescent="0.35">
      <c r="A1" s="7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52" t="s">
        <v>13</v>
      </c>
      <c r="O1" s="37"/>
      <c r="P1" s="37"/>
      <c r="Q1" s="37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x14ac:dyDescent="0.35">
      <c r="C2" s="12" t="s">
        <v>185</v>
      </c>
    </row>
    <row r="3" spans="1:256" x14ac:dyDescent="0.35">
      <c r="A3" s="16">
        <v>1159</v>
      </c>
      <c r="B3" s="6" t="s">
        <v>284</v>
      </c>
      <c r="C3" s="6" t="s">
        <v>285</v>
      </c>
      <c r="D3" s="6" t="s">
        <v>31</v>
      </c>
      <c r="E3" s="6" t="s">
        <v>286</v>
      </c>
      <c r="F3" s="6" t="s">
        <v>287</v>
      </c>
      <c r="G3" s="6" t="s">
        <v>288</v>
      </c>
      <c r="H3" s="13">
        <v>1159</v>
      </c>
      <c r="I3" s="6" t="s">
        <v>284</v>
      </c>
      <c r="J3" s="6" t="s">
        <v>289</v>
      </c>
      <c r="L3" s="10" t="s">
        <v>290</v>
      </c>
      <c r="M3" s="10" t="s">
        <v>291</v>
      </c>
      <c r="N3" s="53" t="s">
        <v>250</v>
      </c>
    </row>
    <row r="4" spans="1:256" customFormat="1" ht="14.5" customHeight="1" x14ac:dyDescent="0.35">
      <c r="A4" s="73">
        <v>1609</v>
      </c>
      <c r="B4" t="s">
        <v>1466</v>
      </c>
      <c r="C4" s="43" t="s">
        <v>1467</v>
      </c>
      <c r="D4" s="43" t="s">
        <v>338</v>
      </c>
      <c r="E4" t="s">
        <v>364</v>
      </c>
      <c r="F4" t="s">
        <v>1232</v>
      </c>
      <c r="G4" t="s">
        <v>1468</v>
      </c>
      <c r="H4">
        <v>1609</v>
      </c>
      <c r="I4" t="s">
        <v>1466</v>
      </c>
      <c r="J4" t="s">
        <v>1469</v>
      </c>
      <c r="L4" s="71" t="s">
        <v>1470</v>
      </c>
      <c r="M4" s="9" t="s">
        <v>1471</v>
      </c>
      <c r="N4" t="s">
        <v>770</v>
      </c>
    </row>
    <row r="5" spans="1:256" s="1" customFormat="1" x14ac:dyDescent="0.35">
      <c r="A5" s="16">
        <v>1809</v>
      </c>
      <c r="B5" s="6" t="s">
        <v>507</v>
      </c>
      <c r="C5" s="6" t="s">
        <v>508</v>
      </c>
      <c r="D5" s="6" t="s">
        <v>509</v>
      </c>
      <c r="E5" s="6" t="s">
        <v>510</v>
      </c>
      <c r="F5" s="6" t="s">
        <v>511</v>
      </c>
      <c r="G5" s="6" t="s">
        <v>512</v>
      </c>
      <c r="H5" s="13">
        <v>1809</v>
      </c>
      <c r="I5" s="6" t="s">
        <v>507</v>
      </c>
      <c r="J5" s="6" t="s">
        <v>514</v>
      </c>
      <c r="K5" s="6"/>
      <c r="L5" s="10" t="s">
        <v>513</v>
      </c>
      <c r="M5" s="6"/>
      <c r="N5" s="53" t="s">
        <v>520</v>
      </c>
      <c r="O5" s="38"/>
      <c r="P5" s="38"/>
      <c r="Q5" s="38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</row>
    <row r="6" spans="1:256" x14ac:dyDescent="0.35">
      <c r="A6" s="16">
        <v>2906</v>
      </c>
      <c r="B6" s="6" t="s">
        <v>1522</v>
      </c>
      <c r="C6" s="6" t="s">
        <v>274</v>
      </c>
      <c r="D6" s="6" t="s">
        <v>31</v>
      </c>
      <c r="E6" s="6" t="s">
        <v>22</v>
      </c>
      <c r="F6" s="6" t="s">
        <v>33</v>
      </c>
      <c r="G6" s="6" t="s">
        <v>1521</v>
      </c>
      <c r="H6" s="83">
        <v>2906</v>
      </c>
      <c r="I6" s="6" t="s">
        <v>1522</v>
      </c>
      <c r="J6" t="s">
        <v>1523</v>
      </c>
      <c r="L6" s="10" t="s">
        <v>34</v>
      </c>
      <c r="M6" s="10" t="s">
        <v>35</v>
      </c>
      <c r="N6" s="53" t="s">
        <v>275</v>
      </c>
    </row>
    <row r="7" spans="1:256" x14ac:dyDescent="0.35">
      <c r="A7" s="16">
        <v>3044</v>
      </c>
      <c r="B7" s="6" t="s">
        <v>454</v>
      </c>
      <c r="C7" s="6" t="s">
        <v>455</v>
      </c>
      <c r="D7" s="6" t="s">
        <v>456</v>
      </c>
      <c r="E7" s="6" t="s">
        <v>457</v>
      </c>
      <c r="F7" s="6" t="s">
        <v>458</v>
      </c>
      <c r="G7" s="6" t="s">
        <v>459</v>
      </c>
      <c r="H7" s="13">
        <v>3044</v>
      </c>
      <c r="I7" s="6" t="s">
        <v>454</v>
      </c>
      <c r="J7" s="6" t="s">
        <v>462</v>
      </c>
      <c r="L7" s="10" t="s">
        <v>460</v>
      </c>
      <c r="M7" s="10" t="s">
        <v>461</v>
      </c>
      <c r="N7" s="53" t="s">
        <v>142</v>
      </c>
      <c r="O7" s="38">
        <f>[1]Tabelle1!O3</f>
        <v>0</v>
      </c>
      <c r="P7" s="38">
        <f>[1]Tabelle1!P3</f>
        <v>0</v>
      </c>
      <c r="Q7" s="38">
        <f>[1]Tabelle1!Q3</f>
        <v>0</v>
      </c>
      <c r="R7" s="6">
        <f>[1]Tabelle1!R3</f>
        <v>0</v>
      </c>
      <c r="S7" s="6">
        <f>[1]Tabelle1!S3</f>
        <v>0</v>
      </c>
      <c r="T7" s="6">
        <f>[1]Tabelle1!T3</f>
        <v>0</v>
      </c>
      <c r="U7" s="6">
        <f>[1]Tabelle1!U3</f>
        <v>0</v>
      </c>
      <c r="V7" s="6">
        <f>[1]Tabelle1!V3</f>
        <v>0</v>
      </c>
      <c r="W7" s="6">
        <f>[1]Tabelle1!W3</f>
        <v>0</v>
      </c>
      <c r="X7" s="6">
        <f>[1]Tabelle1!X3</f>
        <v>0</v>
      </c>
      <c r="Y7" s="6">
        <f>[1]Tabelle1!Y3</f>
        <v>0</v>
      </c>
      <c r="Z7" s="6">
        <f>[1]Tabelle1!Z3</f>
        <v>0</v>
      </c>
      <c r="AA7" s="6">
        <f>[1]Tabelle1!AA3</f>
        <v>0</v>
      </c>
      <c r="AB7" s="6">
        <f>[1]Tabelle1!AB3</f>
        <v>0</v>
      </c>
      <c r="AC7" s="6">
        <f>[1]Tabelle1!AC3</f>
        <v>0</v>
      </c>
      <c r="AD7" s="6">
        <f>[1]Tabelle1!AD3</f>
        <v>0</v>
      </c>
      <c r="AE7" s="6">
        <f>[1]Tabelle1!AE3</f>
        <v>0</v>
      </c>
      <c r="AF7" s="6">
        <f>[1]Tabelle1!AF3</f>
        <v>0</v>
      </c>
      <c r="AG7" s="6">
        <f>[1]Tabelle1!AG3</f>
        <v>0</v>
      </c>
      <c r="AH7" s="6">
        <f>[1]Tabelle1!AH3</f>
        <v>0</v>
      </c>
      <c r="AI7" s="6">
        <f>[1]Tabelle1!AI3</f>
        <v>0</v>
      </c>
      <c r="AJ7" s="6">
        <f>[1]Tabelle1!AJ3</f>
        <v>0</v>
      </c>
      <c r="AK7" s="6">
        <f>[1]Tabelle1!AK3</f>
        <v>0</v>
      </c>
      <c r="AL7" s="6">
        <f>[1]Tabelle1!AL3</f>
        <v>0</v>
      </c>
      <c r="AM7" s="6">
        <f>[1]Tabelle1!AM3</f>
        <v>0</v>
      </c>
      <c r="AN7" s="6">
        <f>[1]Tabelle1!AN3</f>
        <v>0</v>
      </c>
      <c r="AO7" s="6">
        <f>[1]Tabelle1!AO3</f>
        <v>0</v>
      </c>
      <c r="AP7" s="6">
        <f>[1]Tabelle1!AP3</f>
        <v>0</v>
      </c>
      <c r="AQ7" s="6">
        <f>[1]Tabelle1!AQ3</f>
        <v>0</v>
      </c>
      <c r="AR7" s="6">
        <f>[1]Tabelle1!AR3</f>
        <v>0</v>
      </c>
      <c r="AS7" s="6">
        <f>[1]Tabelle1!AS3</f>
        <v>0</v>
      </c>
      <c r="AT7" s="6">
        <f>[1]Tabelle1!AT3</f>
        <v>0</v>
      </c>
      <c r="AU7" s="6">
        <f>[1]Tabelle1!AU3</f>
        <v>0</v>
      </c>
      <c r="AV7" s="6">
        <f>[1]Tabelle1!AV3</f>
        <v>0</v>
      </c>
      <c r="AW7" s="6">
        <f>[1]Tabelle1!AW3</f>
        <v>0</v>
      </c>
      <c r="AX7" s="6">
        <f>[1]Tabelle1!AX3</f>
        <v>0</v>
      </c>
      <c r="AY7" s="6">
        <f>[1]Tabelle1!AY3</f>
        <v>0</v>
      </c>
      <c r="AZ7" s="6">
        <f>[1]Tabelle1!AZ3</f>
        <v>0</v>
      </c>
      <c r="BA7" s="6">
        <f>[1]Tabelle1!BA3</f>
        <v>0</v>
      </c>
      <c r="BB7" s="6">
        <f>[1]Tabelle1!BB3</f>
        <v>0</v>
      </c>
      <c r="BC7" s="6">
        <f>[1]Tabelle1!BC3</f>
        <v>0</v>
      </c>
      <c r="BD7" s="6">
        <f>[1]Tabelle1!BD3</f>
        <v>0</v>
      </c>
      <c r="BE7" s="6">
        <f>[1]Tabelle1!BE3</f>
        <v>0</v>
      </c>
      <c r="BF7" s="6">
        <f>[1]Tabelle1!BF3</f>
        <v>0</v>
      </c>
      <c r="BG7" s="6">
        <f>[1]Tabelle1!BG3</f>
        <v>0</v>
      </c>
      <c r="BH7" s="6">
        <f>[1]Tabelle1!BH3</f>
        <v>0</v>
      </c>
      <c r="BI7" s="6">
        <f>[1]Tabelle1!BI3</f>
        <v>0</v>
      </c>
      <c r="BJ7" s="6">
        <f>[1]Tabelle1!BJ3</f>
        <v>0</v>
      </c>
      <c r="BK7" s="6">
        <f>[1]Tabelle1!BK3</f>
        <v>0</v>
      </c>
      <c r="BL7" s="6">
        <f>[1]Tabelle1!BL3</f>
        <v>0</v>
      </c>
      <c r="BM7" s="6">
        <f>[1]Tabelle1!BM3</f>
        <v>0</v>
      </c>
      <c r="BN7" s="6">
        <f>[1]Tabelle1!BN3</f>
        <v>0</v>
      </c>
      <c r="BO7" s="6">
        <f>[1]Tabelle1!BO3</f>
        <v>0</v>
      </c>
      <c r="BP7" s="6">
        <f>[1]Tabelle1!BP3</f>
        <v>0</v>
      </c>
      <c r="BQ7" s="6">
        <f>[1]Tabelle1!BQ3</f>
        <v>0</v>
      </c>
      <c r="BR7" s="6">
        <f>[1]Tabelle1!BR3</f>
        <v>0</v>
      </c>
      <c r="BS7" s="6">
        <f>[1]Tabelle1!BS3</f>
        <v>0</v>
      </c>
      <c r="BT7" s="6">
        <f>[1]Tabelle1!BT3</f>
        <v>0</v>
      </c>
      <c r="BU7" s="6">
        <f>[1]Tabelle1!BU3</f>
        <v>0</v>
      </c>
      <c r="BV7" s="6">
        <f>[1]Tabelle1!BV3</f>
        <v>0</v>
      </c>
      <c r="BW7" s="6">
        <f>[1]Tabelle1!BW3</f>
        <v>0</v>
      </c>
      <c r="BX7" s="6">
        <f>[1]Tabelle1!BX3</f>
        <v>0</v>
      </c>
      <c r="BY7" s="6">
        <f>[1]Tabelle1!BY3</f>
        <v>0</v>
      </c>
      <c r="BZ7" s="6">
        <f>[1]Tabelle1!BZ3</f>
        <v>0</v>
      </c>
      <c r="CA7" s="6">
        <f>[1]Tabelle1!CA3</f>
        <v>0</v>
      </c>
      <c r="CB7" s="6">
        <f>[1]Tabelle1!CB3</f>
        <v>0</v>
      </c>
      <c r="CC7" s="6">
        <f>[1]Tabelle1!CC3</f>
        <v>0</v>
      </c>
      <c r="CD7" s="6">
        <f>[1]Tabelle1!CD3</f>
        <v>0</v>
      </c>
      <c r="CE7" s="6">
        <f>[1]Tabelle1!CE3</f>
        <v>0</v>
      </c>
      <c r="CF7" s="6">
        <f>[1]Tabelle1!CF3</f>
        <v>0</v>
      </c>
      <c r="CG7" s="6">
        <f>[1]Tabelle1!CG3</f>
        <v>0</v>
      </c>
      <c r="CH7" s="6">
        <f>[1]Tabelle1!CH3</f>
        <v>0</v>
      </c>
      <c r="CI7" s="6">
        <f>[1]Tabelle1!CI3</f>
        <v>0</v>
      </c>
      <c r="CJ7" s="6">
        <f>[1]Tabelle1!CJ3</f>
        <v>0</v>
      </c>
      <c r="CK7" s="6">
        <f>[1]Tabelle1!CK3</f>
        <v>0</v>
      </c>
      <c r="CL7" s="6">
        <f>[1]Tabelle1!CL3</f>
        <v>0</v>
      </c>
      <c r="CM7" s="6">
        <f>[1]Tabelle1!CM3</f>
        <v>0</v>
      </c>
      <c r="CN7" s="6">
        <f>[1]Tabelle1!CN3</f>
        <v>0</v>
      </c>
      <c r="CO7" s="6">
        <f>[1]Tabelle1!CO3</f>
        <v>0</v>
      </c>
      <c r="CP7" s="6">
        <f>[1]Tabelle1!CP3</f>
        <v>0</v>
      </c>
      <c r="CQ7" s="6">
        <f>[1]Tabelle1!CQ3</f>
        <v>0</v>
      </c>
      <c r="CR7" s="6">
        <f>[1]Tabelle1!CR3</f>
        <v>0</v>
      </c>
      <c r="CS7" s="6">
        <f>[1]Tabelle1!CS3</f>
        <v>0</v>
      </c>
      <c r="CT7" s="6">
        <f>[1]Tabelle1!CT3</f>
        <v>0</v>
      </c>
      <c r="CU7" s="6">
        <f>[1]Tabelle1!CU3</f>
        <v>0</v>
      </c>
      <c r="CV7" s="6">
        <f>[1]Tabelle1!CV3</f>
        <v>0</v>
      </c>
      <c r="CW7" s="6">
        <f>[1]Tabelle1!CW3</f>
        <v>0</v>
      </c>
      <c r="CX7" s="6">
        <f>[1]Tabelle1!CX3</f>
        <v>0</v>
      </c>
      <c r="CY7" s="6">
        <f>[1]Tabelle1!CY3</f>
        <v>0</v>
      </c>
      <c r="CZ7" s="6">
        <f>[1]Tabelle1!CZ3</f>
        <v>0</v>
      </c>
      <c r="DA7" s="6">
        <f>[1]Tabelle1!DA3</f>
        <v>0</v>
      </c>
      <c r="DB7" s="6">
        <f>[1]Tabelle1!DB3</f>
        <v>0</v>
      </c>
      <c r="DC7" s="6">
        <f>[1]Tabelle1!DC3</f>
        <v>0</v>
      </c>
      <c r="DD7" s="6">
        <f>[1]Tabelle1!DD3</f>
        <v>0</v>
      </c>
      <c r="DE7" s="6">
        <f>[1]Tabelle1!DE3</f>
        <v>0</v>
      </c>
      <c r="DF7" s="6">
        <f>[1]Tabelle1!DF3</f>
        <v>0</v>
      </c>
      <c r="DG7" s="6">
        <f>[1]Tabelle1!DG3</f>
        <v>0</v>
      </c>
      <c r="DH7" s="6">
        <f>[1]Tabelle1!DH3</f>
        <v>0</v>
      </c>
      <c r="DI7" s="6">
        <f>[1]Tabelle1!DI3</f>
        <v>0</v>
      </c>
      <c r="DJ7" s="6">
        <f>[1]Tabelle1!DJ3</f>
        <v>0</v>
      </c>
      <c r="DK7" s="6">
        <f>[1]Tabelle1!DK3</f>
        <v>0</v>
      </c>
      <c r="DL7" s="6">
        <f>[1]Tabelle1!DL3</f>
        <v>0</v>
      </c>
      <c r="DM7" s="6">
        <f>[1]Tabelle1!DM3</f>
        <v>0</v>
      </c>
      <c r="DN7" s="6">
        <f>[1]Tabelle1!DN3</f>
        <v>0</v>
      </c>
      <c r="DO7" s="6">
        <f>[1]Tabelle1!DO3</f>
        <v>0</v>
      </c>
      <c r="DP7" s="6">
        <f>[1]Tabelle1!DP3</f>
        <v>0</v>
      </c>
      <c r="DQ7" s="6">
        <f>[1]Tabelle1!DQ3</f>
        <v>0</v>
      </c>
      <c r="DR7" s="6">
        <f>[1]Tabelle1!DR3</f>
        <v>0</v>
      </c>
      <c r="DS7" s="6">
        <f>[1]Tabelle1!DS3</f>
        <v>0</v>
      </c>
      <c r="DT7" s="6">
        <f>[1]Tabelle1!DT3</f>
        <v>0</v>
      </c>
      <c r="DU7" s="6">
        <f>[1]Tabelle1!DU3</f>
        <v>0</v>
      </c>
      <c r="DV7" s="6">
        <f>[1]Tabelle1!DV3</f>
        <v>0</v>
      </c>
      <c r="DW7" s="6">
        <f>[1]Tabelle1!DW3</f>
        <v>0</v>
      </c>
      <c r="DX7" s="6">
        <f>[1]Tabelle1!DX3</f>
        <v>0</v>
      </c>
      <c r="DY7" s="6">
        <f>[1]Tabelle1!DY3</f>
        <v>0</v>
      </c>
      <c r="DZ7" s="6">
        <f>[1]Tabelle1!DZ3</f>
        <v>0</v>
      </c>
      <c r="EA7" s="6">
        <f>[1]Tabelle1!EA3</f>
        <v>0</v>
      </c>
      <c r="EB7" s="6">
        <f>[1]Tabelle1!EB3</f>
        <v>0</v>
      </c>
      <c r="EC7" s="6">
        <f>[1]Tabelle1!EC3</f>
        <v>0</v>
      </c>
      <c r="ED7" s="6">
        <f>[1]Tabelle1!ED3</f>
        <v>0</v>
      </c>
      <c r="EE7" s="6">
        <f>[1]Tabelle1!EE3</f>
        <v>0</v>
      </c>
      <c r="EF7" s="6">
        <f>[1]Tabelle1!EF3</f>
        <v>0</v>
      </c>
      <c r="EG7" s="6">
        <f>[1]Tabelle1!EG3</f>
        <v>0</v>
      </c>
      <c r="EH7" s="6">
        <f>[1]Tabelle1!EH3</f>
        <v>0</v>
      </c>
      <c r="EI7" s="6">
        <f>[1]Tabelle1!EI3</f>
        <v>0</v>
      </c>
      <c r="EJ7" s="6">
        <f>[1]Tabelle1!EJ3</f>
        <v>0</v>
      </c>
      <c r="EK7" s="6">
        <f>[1]Tabelle1!EK3</f>
        <v>0</v>
      </c>
      <c r="EL7" s="6">
        <f>[1]Tabelle1!EL3</f>
        <v>0</v>
      </c>
      <c r="EM7" s="6">
        <f>[1]Tabelle1!EM3</f>
        <v>0</v>
      </c>
      <c r="EN7" s="6">
        <f>[1]Tabelle1!EN3</f>
        <v>0</v>
      </c>
      <c r="EO7" s="6">
        <f>[1]Tabelle1!EO3</f>
        <v>0</v>
      </c>
      <c r="EP7" s="6">
        <f>[1]Tabelle1!EP3</f>
        <v>0</v>
      </c>
      <c r="EQ7" s="6">
        <f>[1]Tabelle1!EQ3</f>
        <v>0</v>
      </c>
      <c r="ER7" s="6">
        <f>[1]Tabelle1!ER3</f>
        <v>0</v>
      </c>
      <c r="ES7" s="6">
        <f>[1]Tabelle1!ES3</f>
        <v>0</v>
      </c>
      <c r="ET7" s="6">
        <f>[1]Tabelle1!ET3</f>
        <v>0</v>
      </c>
      <c r="EU7" s="6">
        <f>[1]Tabelle1!EU3</f>
        <v>0</v>
      </c>
      <c r="EV7" s="6">
        <f>[1]Tabelle1!EV3</f>
        <v>0</v>
      </c>
      <c r="EW7" s="6">
        <f>[1]Tabelle1!EW3</f>
        <v>0</v>
      </c>
      <c r="EX7" s="6">
        <f>[1]Tabelle1!EX3</f>
        <v>0</v>
      </c>
      <c r="EY7" s="6">
        <f>[1]Tabelle1!EY3</f>
        <v>0</v>
      </c>
      <c r="EZ7" s="6">
        <f>[1]Tabelle1!EZ3</f>
        <v>0</v>
      </c>
      <c r="FA7" s="6">
        <f>[1]Tabelle1!FA3</f>
        <v>0</v>
      </c>
      <c r="FB7" s="6">
        <f>[1]Tabelle1!FB3</f>
        <v>0</v>
      </c>
      <c r="FC7" s="6">
        <f>[1]Tabelle1!FC3</f>
        <v>0</v>
      </c>
      <c r="FD7" s="6">
        <f>[1]Tabelle1!FD3</f>
        <v>0</v>
      </c>
      <c r="FE7" s="6">
        <f>[1]Tabelle1!FE3</f>
        <v>0</v>
      </c>
      <c r="FF7" s="6">
        <f>[1]Tabelle1!FF3</f>
        <v>0</v>
      </c>
      <c r="FG7" s="6">
        <f>[1]Tabelle1!FG3</f>
        <v>0</v>
      </c>
      <c r="FH7" s="6">
        <f>[1]Tabelle1!FH3</f>
        <v>0</v>
      </c>
      <c r="FI7" s="6">
        <f>[1]Tabelle1!FI3</f>
        <v>0</v>
      </c>
      <c r="FJ7" s="6">
        <f>[1]Tabelle1!FJ3</f>
        <v>0</v>
      </c>
      <c r="FK7" s="6">
        <f>[1]Tabelle1!FK3</f>
        <v>0</v>
      </c>
      <c r="FL7" s="6">
        <f>[1]Tabelle1!FL3</f>
        <v>0</v>
      </c>
      <c r="FM7" s="6">
        <f>[1]Tabelle1!FM3</f>
        <v>0</v>
      </c>
      <c r="FN7" s="6">
        <f>[1]Tabelle1!FN3</f>
        <v>0</v>
      </c>
      <c r="FO7" s="6">
        <f>[1]Tabelle1!FO3</f>
        <v>0</v>
      </c>
      <c r="FP7" s="6">
        <f>[1]Tabelle1!FP3</f>
        <v>0</v>
      </c>
      <c r="FQ7" s="6">
        <f>[1]Tabelle1!FQ3</f>
        <v>0</v>
      </c>
      <c r="FR7" s="6">
        <f>[1]Tabelle1!FR3</f>
        <v>0</v>
      </c>
      <c r="FS7" s="6">
        <f>[1]Tabelle1!FS3</f>
        <v>0</v>
      </c>
      <c r="FT7" s="6">
        <f>[1]Tabelle1!FT3</f>
        <v>0</v>
      </c>
      <c r="FU7" s="6">
        <f>[1]Tabelle1!FU3</f>
        <v>0</v>
      </c>
      <c r="FV7" s="6">
        <f>[1]Tabelle1!FV3</f>
        <v>0</v>
      </c>
      <c r="FW7" s="6">
        <f>[1]Tabelle1!FW3</f>
        <v>0</v>
      </c>
      <c r="FX7" s="6">
        <f>[1]Tabelle1!FX3</f>
        <v>0</v>
      </c>
      <c r="FY7" s="6">
        <f>[1]Tabelle1!FY3</f>
        <v>0</v>
      </c>
      <c r="FZ7" s="6">
        <f>[1]Tabelle1!FZ3</f>
        <v>0</v>
      </c>
      <c r="GA7" s="6">
        <f>[1]Tabelle1!GA3</f>
        <v>0</v>
      </c>
      <c r="GB7" s="6">
        <f>[1]Tabelle1!GB3</f>
        <v>0</v>
      </c>
      <c r="GC7" s="6">
        <f>[1]Tabelle1!GC3</f>
        <v>0</v>
      </c>
      <c r="GD7" s="6">
        <f>[1]Tabelle1!GD3</f>
        <v>0</v>
      </c>
      <c r="GE7" s="6">
        <f>[1]Tabelle1!GE3</f>
        <v>0</v>
      </c>
      <c r="GF7" s="6">
        <f>[1]Tabelle1!GF3</f>
        <v>0</v>
      </c>
      <c r="GG7" s="6">
        <f>[1]Tabelle1!GG3</f>
        <v>0</v>
      </c>
      <c r="GH7" s="6">
        <f>[1]Tabelle1!GH3</f>
        <v>0</v>
      </c>
      <c r="GI7" s="6">
        <f>[1]Tabelle1!GI3</f>
        <v>0</v>
      </c>
      <c r="GJ7" s="6">
        <f>[1]Tabelle1!GJ3</f>
        <v>0</v>
      </c>
      <c r="GK7" s="6">
        <f>[1]Tabelle1!GK3</f>
        <v>0</v>
      </c>
      <c r="GL7" s="6">
        <f>[1]Tabelle1!GL3</f>
        <v>0</v>
      </c>
      <c r="GM7" s="6">
        <f>[1]Tabelle1!GM3</f>
        <v>0</v>
      </c>
      <c r="GN7" s="6">
        <f>[1]Tabelle1!GN3</f>
        <v>0</v>
      </c>
      <c r="GO7" s="6">
        <f>[1]Tabelle1!GO3</f>
        <v>0</v>
      </c>
      <c r="GP7" s="6">
        <f>[1]Tabelle1!GP3</f>
        <v>0</v>
      </c>
      <c r="GQ7" s="6">
        <f>[1]Tabelle1!GQ3</f>
        <v>0</v>
      </c>
      <c r="GR7" s="6">
        <f>[1]Tabelle1!GR3</f>
        <v>0</v>
      </c>
      <c r="GS7" s="6">
        <f>[1]Tabelle1!GS3</f>
        <v>0</v>
      </c>
      <c r="GT7" s="6">
        <f>[1]Tabelle1!GT3</f>
        <v>0</v>
      </c>
      <c r="GU7" s="6">
        <f>[1]Tabelle1!GU3</f>
        <v>0</v>
      </c>
      <c r="GV7" s="6">
        <f>[1]Tabelle1!GV3</f>
        <v>0</v>
      </c>
      <c r="GW7" s="6">
        <f>[1]Tabelle1!GW3</f>
        <v>0</v>
      </c>
      <c r="GX7" s="6">
        <f>[1]Tabelle1!GX3</f>
        <v>0</v>
      </c>
      <c r="GY7" s="6">
        <f>[1]Tabelle1!GY3</f>
        <v>0</v>
      </c>
      <c r="GZ7" s="6">
        <f>[1]Tabelle1!GZ3</f>
        <v>0</v>
      </c>
      <c r="HA7" s="6">
        <f>[1]Tabelle1!HA3</f>
        <v>0</v>
      </c>
      <c r="HB7" s="6">
        <f>[1]Tabelle1!HB3</f>
        <v>0</v>
      </c>
      <c r="HC7" s="6">
        <f>[1]Tabelle1!HC3</f>
        <v>0</v>
      </c>
      <c r="HD7" s="6">
        <f>[1]Tabelle1!HD3</f>
        <v>0</v>
      </c>
      <c r="HE7" s="6">
        <f>[1]Tabelle1!HE3</f>
        <v>0</v>
      </c>
      <c r="HF7" s="6">
        <f>[1]Tabelle1!HF3</f>
        <v>0</v>
      </c>
      <c r="HG7" s="6">
        <f>[1]Tabelle1!HG3</f>
        <v>0</v>
      </c>
      <c r="HH7" s="6">
        <f>[1]Tabelle1!HH3</f>
        <v>0</v>
      </c>
      <c r="HI7" s="6">
        <f>[1]Tabelle1!HI3</f>
        <v>0</v>
      </c>
      <c r="HJ7" s="6">
        <f>[1]Tabelle1!HJ3</f>
        <v>0</v>
      </c>
      <c r="HK7" s="6">
        <f>[1]Tabelle1!HK3</f>
        <v>0</v>
      </c>
      <c r="HL7" s="6">
        <f>[1]Tabelle1!HL3</f>
        <v>0</v>
      </c>
      <c r="HM7" s="6">
        <f>[1]Tabelle1!HM3</f>
        <v>0</v>
      </c>
      <c r="HN7" s="6">
        <f>[1]Tabelle1!HN3</f>
        <v>0</v>
      </c>
      <c r="HO7" s="6">
        <f>[1]Tabelle1!HO3</f>
        <v>0</v>
      </c>
      <c r="HP7" s="6">
        <f>[1]Tabelle1!HP3</f>
        <v>0</v>
      </c>
      <c r="HQ7" s="6">
        <f>[1]Tabelle1!HQ3</f>
        <v>0</v>
      </c>
      <c r="HR7" s="6">
        <f>[1]Tabelle1!HR3</f>
        <v>0</v>
      </c>
      <c r="HS7" s="6">
        <f>[1]Tabelle1!HS3</f>
        <v>0</v>
      </c>
      <c r="HT7" s="6">
        <f>[1]Tabelle1!HT3</f>
        <v>0</v>
      </c>
      <c r="HU7" s="6">
        <f>[1]Tabelle1!HU3</f>
        <v>0</v>
      </c>
      <c r="HV7" s="6">
        <f>[1]Tabelle1!HV3</f>
        <v>0</v>
      </c>
      <c r="HW7" s="6">
        <f>[1]Tabelle1!HW3</f>
        <v>0</v>
      </c>
      <c r="HX7" s="6">
        <f>[1]Tabelle1!HX3</f>
        <v>0</v>
      </c>
      <c r="HY7" s="6">
        <f>[1]Tabelle1!HY3</f>
        <v>0</v>
      </c>
      <c r="HZ7" s="6">
        <f>[1]Tabelle1!HZ3</f>
        <v>0</v>
      </c>
      <c r="IA7" s="6">
        <f>[1]Tabelle1!IA3</f>
        <v>0</v>
      </c>
      <c r="IB7" s="6">
        <f>[1]Tabelle1!IB3</f>
        <v>0</v>
      </c>
      <c r="IC7" s="6">
        <f>[1]Tabelle1!IC3</f>
        <v>0</v>
      </c>
      <c r="ID7" s="6">
        <f>[1]Tabelle1!ID3</f>
        <v>0</v>
      </c>
      <c r="IE7" s="6">
        <f>[1]Tabelle1!IE3</f>
        <v>0</v>
      </c>
      <c r="IF7" s="6">
        <f>[1]Tabelle1!IF3</f>
        <v>0</v>
      </c>
      <c r="IG7" s="6">
        <f>[1]Tabelle1!IG3</f>
        <v>0</v>
      </c>
      <c r="IH7" s="6">
        <f>[1]Tabelle1!IH3</f>
        <v>0</v>
      </c>
      <c r="II7" s="6">
        <f>[1]Tabelle1!II3</f>
        <v>0</v>
      </c>
      <c r="IJ7" s="6">
        <f>[1]Tabelle1!IJ3</f>
        <v>0</v>
      </c>
      <c r="IK7" s="6">
        <f>[1]Tabelle1!IK3</f>
        <v>0</v>
      </c>
      <c r="IL7" s="6">
        <f>[1]Tabelle1!IL3</f>
        <v>0</v>
      </c>
      <c r="IM7" s="6">
        <f>[1]Tabelle1!IM3</f>
        <v>0</v>
      </c>
      <c r="IN7" s="6">
        <f>[1]Tabelle1!IN3</f>
        <v>0</v>
      </c>
      <c r="IO7" s="6">
        <f>[1]Tabelle1!IO3</f>
        <v>0</v>
      </c>
      <c r="IP7" s="6">
        <f>[1]Tabelle1!IP3</f>
        <v>0</v>
      </c>
      <c r="IQ7" s="6">
        <f>[1]Tabelle1!IQ3</f>
        <v>0</v>
      </c>
      <c r="IR7" s="6">
        <f>[1]Tabelle1!IR3</f>
        <v>0</v>
      </c>
      <c r="IS7" s="6">
        <f>[1]Tabelle1!IS3</f>
        <v>0</v>
      </c>
      <c r="IT7" s="6">
        <f>[1]Tabelle1!IT3</f>
        <v>0</v>
      </c>
      <c r="IU7" s="6">
        <f>[1]Tabelle1!IU3</f>
        <v>0</v>
      </c>
      <c r="IV7" s="6">
        <f>[1]Tabelle1!IV3</f>
        <v>0</v>
      </c>
    </row>
    <row r="8" spans="1:256" customFormat="1" x14ac:dyDescent="0.35">
      <c r="A8" s="16">
        <v>4275</v>
      </c>
      <c r="B8" s="6" t="s">
        <v>790</v>
      </c>
      <c r="C8" s="6" t="s">
        <v>791</v>
      </c>
      <c r="D8" s="6" t="s">
        <v>31</v>
      </c>
      <c r="E8" s="6" t="s">
        <v>792</v>
      </c>
      <c r="F8" s="6" t="s">
        <v>793</v>
      </c>
      <c r="G8" s="6" t="s">
        <v>794</v>
      </c>
      <c r="H8" s="6">
        <v>4275</v>
      </c>
      <c r="I8" s="6" t="s">
        <v>790</v>
      </c>
      <c r="J8" s="6" t="s">
        <v>795</v>
      </c>
      <c r="K8" s="6"/>
      <c r="L8" s="10" t="s">
        <v>796</v>
      </c>
      <c r="M8" s="10" t="s">
        <v>798</v>
      </c>
      <c r="N8" s="53" t="s">
        <v>797</v>
      </c>
      <c r="O8" s="38"/>
      <c r="P8" s="38"/>
      <c r="Q8" s="38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x14ac:dyDescent="0.35">
      <c r="A9" s="16">
        <v>4910</v>
      </c>
      <c r="B9" s="6" t="str">
        <f>[2]Tabelle1!B6</f>
        <v>Elsterwerda</v>
      </c>
      <c r="C9" s="6" t="str">
        <f>[2]Tabelle1!C6</f>
        <v>Fachpraxis Ergotherapie &amp; Entwicklungsförderung</v>
      </c>
      <c r="D9" s="6" t="str">
        <f>[2]Tabelle1!D6</f>
        <v>Kinder, Jugendliche</v>
      </c>
      <c r="E9" s="6" t="str">
        <f>[2]Tabelle1!E6</f>
        <v>Reinisch</v>
      </c>
      <c r="F9" s="6" t="str">
        <f>[2]Tabelle1!F6</f>
        <v>Solveig</v>
      </c>
      <c r="G9" s="6" t="str">
        <f>[2]Tabelle1!G6</f>
        <v>Heinrich-Heine-Str. 12</v>
      </c>
      <c r="H9" s="13">
        <f>[2]Tabelle1!H6</f>
        <v>4910</v>
      </c>
      <c r="I9" s="6" t="str">
        <f>[2]Tabelle1!I6</f>
        <v>Elsterwerda</v>
      </c>
      <c r="J9" s="6" t="str">
        <f>[2]Tabelle1!J6</f>
        <v>03533/8192355</v>
      </c>
      <c r="L9" s="10" t="str">
        <f>[2]Tabelle1!L6</f>
        <v>ergosr@web.de</v>
      </c>
      <c r="M9" s="10" t="s">
        <v>488</v>
      </c>
    </row>
    <row r="10" spans="1:256" customFormat="1" x14ac:dyDescent="0.35">
      <c r="A10" s="74">
        <v>6108</v>
      </c>
      <c r="B10" s="27" t="s">
        <v>855</v>
      </c>
      <c r="C10" t="s">
        <v>1359</v>
      </c>
      <c r="D10" t="s">
        <v>31</v>
      </c>
      <c r="E10" t="s">
        <v>1360</v>
      </c>
      <c r="F10" t="s">
        <v>1361</v>
      </c>
      <c r="G10" s="43" t="s">
        <v>1362</v>
      </c>
      <c r="H10" s="44">
        <v>6108</v>
      </c>
      <c r="I10" t="s">
        <v>1363</v>
      </c>
      <c r="J10" t="s">
        <v>1366</v>
      </c>
      <c r="L10" s="9" t="s">
        <v>1364</v>
      </c>
      <c r="M10" s="9" t="s">
        <v>1365</v>
      </c>
      <c r="N10" s="43" t="s">
        <v>770</v>
      </c>
    </row>
    <row r="11" spans="1:256" customFormat="1" x14ac:dyDescent="0.35">
      <c r="A11" s="75" t="s">
        <v>854</v>
      </c>
      <c r="B11" s="6" t="s">
        <v>855</v>
      </c>
      <c r="C11" s="6" t="s">
        <v>856</v>
      </c>
      <c r="D11" s="6" t="s">
        <v>857</v>
      </c>
      <c r="E11" s="6" t="s">
        <v>858</v>
      </c>
      <c r="F11" s="6" t="s">
        <v>859</v>
      </c>
      <c r="G11" s="6" t="s">
        <v>860</v>
      </c>
      <c r="H11" s="17" t="s">
        <v>854</v>
      </c>
      <c r="I11" s="6" t="s">
        <v>855</v>
      </c>
      <c r="J11" s="6"/>
      <c r="K11" s="6" t="s">
        <v>861</v>
      </c>
      <c r="L11" s="10" t="s">
        <v>862</v>
      </c>
      <c r="M11" s="10" t="s">
        <v>863</v>
      </c>
      <c r="N11" s="53" t="s">
        <v>864</v>
      </c>
      <c r="O11" s="38"/>
      <c r="P11" s="38"/>
      <c r="Q11" s="38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customFormat="1" x14ac:dyDescent="0.35">
      <c r="A12" s="75" t="s">
        <v>1016</v>
      </c>
      <c r="B12" s="6" t="str">
        <f>[3]Tabelle1!B3</f>
        <v>Bad Suderode</v>
      </c>
      <c r="C12" s="6" t="str">
        <f>[3]Tabelle1!C3</f>
        <v>Paracelsus Harz Klinik</v>
      </c>
      <c r="D12" s="6" t="str">
        <f>[3]Tabelle1!D3</f>
        <v>Erwachsene</v>
      </c>
      <c r="E12" s="6" t="str">
        <f>[3]Tabelle1!E3</f>
        <v>Rietzschel</v>
      </c>
      <c r="F12" s="6" t="str">
        <f>[3]Tabelle1!F3</f>
        <v>Manja</v>
      </c>
      <c r="G12" s="6" t="str">
        <f>[3]Tabelle1!G3</f>
        <v>Paracelsusstraße 1</v>
      </c>
      <c r="H12" s="17" t="s">
        <v>1016</v>
      </c>
      <c r="I12" s="6" t="str">
        <f>[3]Tabelle1!I3</f>
        <v>Bad Suderode</v>
      </c>
      <c r="J12" s="6"/>
      <c r="K12" s="6"/>
      <c r="L12" s="10" t="str">
        <f>[3]Tabelle1!L3</f>
        <v>manja.rietzschel@paracelsus-kliniken.de</v>
      </c>
      <c r="M12" s="10"/>
      <c r="N12" s="53"/>
      <c r="O12" s="38">
        <f>[3]Tabelle1!O3</f>
        <v>0</v>
      </c>
      <c r="P12" s="38">
        <f>[3]Tabelle1!P3</f>
        <v>0</v>
      </c>
      <c r="Q12" s="38">
        <f>[3]Tabelle1!Q3</f>
        <v>0</v>
      </c>
      <c r="R12" s="6">
        <f>[3]Tabelle1!R3</f>
        <v>0</v>
      </c>
      <c r="S12" s="6">
        <f>[3]Tabelle1!S3</f>
        <v>0</v>
      </c>
      <c r="T12" s="6">
        <f>[3]Tabelle1!T3</f>
        <v>0</v>
      </c>
      <c r="U12" s="6">
        <f>[3]Tabelle1!U3</f>
        <v>0</v>
      </c>
      <c r="V12" s="6">
        <f>[3]Tabelle1!V3</f>
        <v>0</v>
      </c>
      <c r="W12" s="6">
        <f>[3]Tabelle1!W3</f>
        <v>0</v>
      </c>
      <c r="X12" s="6">
        <f>[3]Tabelle1!X3</f>
        <v>0</v>
      </c>
      <c r="Y12" s="6">
        <f>[3]Tabelle1!Y3</f>
        <v>0</v>
      </c>
      <c r="Z12" s="6">
        <f>[3]Tabelle1!Z3</f>
        <v>0</v>
      </c>
      <c r="AA12" s="6">
        <f>[3]Tabelle1!AA3</f>
        <v>0</v>
      </c>
      <c r="AB12" s="6">
        <f>[3]Tabelle1!AB3</f>
        <v>0</v>
      </c>
      <c r="AC12" s="6">
        <f>[3]Tabelle1!AC3</f>
        <v>0</v>
      </c>
      <c r="AD12" s="6">
        <f>[3]Tabelle1!AD3</f>
        <v>0</v>
      </c>
      <c r="AE12" s="6">
        <f>[3]Tabelle1!AE3</f>
        <v>0</v>
      </c>
      <c r="AF12" s="6">
        <f>[3]Tabelle1!AF3</f>
        <v>0</v>
      </c>
      <c r="AG12" s="6">
        <f>[3]Tabelle1!AG3</f>
        <v>0</v>
      </c>
      <c r="AH12" s="6">
        <f>[3]Tabelle1!AH3</f>
        <v>0</v>
      </c>
      <c r="AI12" s="6">
        <f>[3]Tabelle1!AI3</f>
        <v>0</v>
      </c>
      <c r="AJ12" s="6">
        <f>[3]Tabelle1!AJ3</f>
        <v>0</v>
      </c>
      <c r="AK12" s="6">
        <f>[3]Tabelle1!AK3</f>
        <v>0</v>
      </c>
      <c r="AL12" s="6">
        <f>[3]Tabelle1!AL3</f>
        <v>0</v>
      </c>
      <c r="AM12" s="6">
        <f>[3]Tabelle1!AM3</f>
        <v>0</v>
      </c>
      <c r="AN12" s="6">
        <f>[3]Tabelle1!AN3</f>
        <v>0</v>
      </c>
      <c r="AO12" s="6">
        <f>[3]Tabelle1!AO3</f>
        <v>0</v>
      </c>
      <c r="AP12" s="6">
        <f>[3]Tabelle1!AP3</f>
        <v>0</v>
      </c>
      <c r="AQ12" s="6">
        <f>[3]Tabelle1!AQ3</f>
        <v>0</v>
      </c>
      <c r="AR12" s="6">
        <f>[3]Tabelle1!AR3</f>
        <v>0</v>
      </c>
      <c r="AS12" s="6">
        <f>[3]Tabelle1!AS3</f>
        <v>0</v>
      </c>
      <c r="AT12" s="6">
        <f>[3]Tabelle1!AT3</f>
        <v>0</v>
      </c>
      <c r="AU12" s="6">
        <f>[3]Tabelle1!AU3</f>
        <v>0</v>
      </c>
      <c r="AV12" s="6">
        <f>[3]Tabelle1!AV3</f>
        <v>0</v>
      </c>
      <c r="AW12" s="6">
        <f>[3]Tabelle1!AW3</f>
        <v>0</v>
      </c>
      <c r="AX12" s="6">
        <f>[3]Tabelle1!AX3</f>
        <v>0</v>
      </c>
      <c r="AY12" s="6">
        <f>[3]Tabelle1!AY3</f>
        <v>0</v>
      </c>
      <c r="AZ12" s="6">
        <f>[3]Tabelle1!AZ3</f>
        <v>0</v>
      </c>
      <c r="BA12" s="6">
        <f>[3]Tabelle1!BA3</f>
        <v>0</v>
      </c>
      <c r="BB12" s="6">
        <f>[3]Tabelle1!BB3</f>
        <v>0</v>
      </c>
      <c r="BC12" s="6">
        <f>[3]Tabelle1!BC3</f>
        <v>0</v>
      </c>
      <c r="BD12" s="6">
        <f>[3]Tabelle1!BD3</f>
        <v>0</v>
      </c>
      <c r="BE12" s="6">
        <f>[3]Tabelle1!BE3</f>
        <v>0</v>
      </c>
      <c r="BF12" s="6">
        <f>[3]Tabelle1!BF3</f>
        <v>0</v>
      </c>
      <c r="BG12" s="6">
        <f>[3]Tabelle1!BG3</f>
        <v>0</v>
      </c>
      <c r="BH12" s="6">
        <f>[3]Tabelle1!BH3</f>
        <v>0</v>
      </c>
      <c r="BI12" s="6">
        <f>[3]Tabelle1!BI3</f>
        <v>0</v>
      </c>
      <c r="BJ12" s="6">
        <f>[3]Tabelle1!BJ3</f>
        <v>0</v>
      </c>
      <c r="BK12" s="6">
        <f>[3]Tabelle1!BK3</f>
        <v>0</v>
      </c>
      <c r="BL12" s="6">
        <f>[3]Tabelle1!BL3</f>
        <v>0</v>
      </c>
      <c r="BM12" s="6">
        <f>[3]Tabelle1!BM3</f>
        <v>0</v>
      </c>
      <c r="BN12" s="6">
        <f>[3]Tabelle1!BN3</f>
        <v>0</v>
      </c>
      <c r="BO12" s="6">
        <f>[3]Tabelle1!BO3</f>
        <v>0</v>
      </c>
      <c r="BP12" s="6">
        <f>[3]Tabelle1!BP3</f>
        <v>0</v>
      </c>
      <c r="BQ12" s="6">
        <f>[3]Tabelle1!BQ3</f>
        <v>0</v>
      </c>
      <c r="BR12" s="6">
        <f>[3]Tabelle1!BR3</f>
        <v>0</v>
      </c>
      <c r="BS12" s="6">
        <f>[3]Tabelle1!BS3</f>
        <v>0</v>
      </c>
      <c r="BT12" s="6">
        <f>[3]Tabelle1!BT3</f>
        <v>0</v>
      </c>
      <c r="BU12" s="6">
        <f>[3]Tabelle1!BU3</f>
        <v>0</v>
      </c>
      <c r="BV12" s="6">
        <f>[3]Tabelle1!BV3</f>
        <v>0</v>
      </c>
      <c r="BW12" s="6">
        <f>[3]Tabelle1!BW3</f>
        <v>0</v>
      </c>
      <c r="BX12" s="6">
        <f>[3]Tabelle1!BX3</f>
        <v>0</v>
      </c>
      <c r="BY12" s="6">
        <f>[3]Tabelle1!BY3</f>
        <v>0</v>
      </c>
      <c r="BZ12" s="6">
        <f>[3]Tabelle1!BZ3</f>
        <v>0</v>
      </c>
      <c r="CA12" s="6">
        <f>[3]Tabelle1!CA3</f>
        <v>0</v>
      </c>
      <c r="CB12" s="6">
        <f>[3]Tabelle1!CB3</f>
        <v>0</v>
      </c>
      <c r="CC12" s="6">
        <f>[3]Tabelle1!CC3</f>
        <v>0</v>
      </c>
      <c r="CD12" s="6">
        <f>[3]Tabelle1!CD3</f>
        <v>0</v>
      </c>
      <c r="CE12" s="6">
        <f>[3]Tabelle1!CE3</f>
        <v>0</v>
      </c>
      <c r="CF12" s="6">
        <f>[3]Tabelle1!CF3</f>
        <v>0</v>
      </c>
      <c r="CG12" s="6">
        <f>[3]Tabelle1!CG3</f>
        <v>0</v>
      </c>
      <c r="CH12" s="6">
        <f>[3]Tabelle1!CH3</f>
        <v>0</v>
      </c>
      <c r="CI12" s="6">
        <f>[3]Tabelle1!CI3</f>
        <v>0</v>
      </c>
      <c r="CJ12" s="6">
        <f>[3]Tabelle1!CJ3</f>
        <v>0</v>
      </c>
      <c r="CK12" s="6">
        <f>[3]Tabelle1!CK3</f>
        <v>0</v>
      </c>
      <c r="CL12" s="6">
        <f>[3]Tabelle1!CL3</f>
        <v>0</v>
      </c>
      <c r="CM12" s="6">
        <f>[3]Tabelle1!CM3</f>
        <v>0</v>
      </c>
      <c r="CN12" s="6">
        <f>[3]Tabelle1!CN3</f>
        <v>0</v>
      </c>
      <c r="CO12" s="6">
        <f>[3]Tabelle1!CO3</f>
        <v>0</v>
      </c>
      <c r="CP12" s="6">
        <f>[3]Tabelle1!CP3</f>
        <v>0</v>
      </c>
      <c r="CQ12" s="6">
        <f>[3]Tabelle1!CQ3</f>
        <v>0</v>
      </c>
      <c r="CR12" s="6">
        <f>[3]Tabelle1!CR3</f>
        <v>0</v>
      </c>
      <c r="CS12" s="6">
        <f>[3]Tabelle1!CS3</f>
        <v>0</v>
      </c>
      <c r="CT12" s="6">
        <f>[3]Tabelle1!CT3</f>
        <v>0</v>
      </c>
      <c r="CU12" s="6">
        <f>[3]Tabelle1!CU3</f>
        <v>0</v>
      </c>
      <c r="CV12" s="6">
        <f>[3]Tabelle1!CV3</f>
        <v>0</v>
      </c>
      <c r="CW12" s="6">
        <f>[3]Tabelle1!CW3</f>
        <v>0</v>
      </c>
      <c r="CX12" s="6">
        <f>[3]Tabelle1!CX3</f>
        <v>0</v>
      </c>
      <c r="CY12" s="6">
        <f>[3]Tabelle1!CY3</f>
        <v>0</v>
      </c>
      <c r="CZ12" s="6">
        <f>[3]Tabelle1!CZ3</f>
        <v>0</v>
      </c>
      <c r="DA12" s="6">
        <f>[3]Tabelle1!DA3</f>
        <v>0</v>
      </c>
      <c r="DB12" s="6">
        <f>[3]Tabelle1!DB3</f>
        <v>0</v>
      </c>
      <c r="DC12" s="6">
        <f>[3]Tabelle1!DC3</f>
        <v>0</v>
      </c>
      <c r="DD12" s="6">
        <f>[3]Tabelle1!DD3</f>
        <v>0</v>
      </c>
      <c r="DE12" s="6">
        <f>[3]Tabelle1!DE3</f>
        <v>0</v>
      </c>
      <c r="DF12" s="6">
        <f>[3]Tabelle1!DF3</f>
        <v>0</v>
      </c>
      <c r="DG12" s="6">
        <f>[3]Tabelle1!DG3</f>
        <v>0</v>
      </c>
      <c r="DH12" s="6">
        <f>[3]Tabelle1!DH3</f>
        <v>0</v>
      </c>
      <c r="DI12" s="6">
        <f>[3]Tabelle1!DI3</f>
        <v>0</v>
      </c>
      <c r="DJ12" s="6">
        <f>[3]Tabelle1!DJ3</f>
        <v>0</v>
      </c>
      <c r="DK12" s="6">
        <f>[3]Tabelle1!DK3</f>
        <v>0</v>
      </c>
      <c r="DL12" s="6">
        <f>[3]Tabelle1!DL3</f>
        <v>0</v>
      </c>
      <c r="DM12" s="6">
        <f>[3]Tabelle1!DM3</f>
        <v>0</v>
      </c>
      <c r="DN12" s="6">
        <f>[3]Tabelle1!DN3</f>
        <v>0</v>
      </c>
      <c r="DO12" s="6">
        <f>[3]Tabelle1!DO3</f>
        <v>0</v>
      </c>
      <c r="DP12" s="6">
        <f>[3]Tabelle1!DP3</f>
        <v>0</v>
      </c>
      <c r="DQ12" s="6">
        <f>[3]Tabelle1!DQ3</f>
        <v>0</v>
      </c>
      <c r="DR12" s="6">
        <f>[3]Tabelle1!DR3</f>
        <v>0</v>
      </c>
      <c r="DS12" s="6">
        <f>[3]Tabelle1!DS3</f>
        <v>0</v>
      </c>
      <c r="DT12" s="6">
        <f>[3]Tabelle1!DT3</f>
        <v>0</v>
      </c>
      <c r="DU12" s="6">
        <f>[3]Tabelle1!DU3</f>
        <v>0</v>
      </c>
      <c r="DV12" s="6">
        <f>[3]Tabelle1!DV3</f>
        <v>0</v>
      </c>
      <c r="DW12" s="6">
        <f>[3]Tabelle1!DW3</f>
        <v>0</v>
      </c>
      <c r="DX12" s="6">
        <f>[3]Tabelle1!DX3</f>
        <v>0</v>
      </c>
      <c r="DY12" s="6">
        <f>[3]Tabelle1!DY3</f>
        <v>0</v>
      </c>
      <c r="DZ12" s="6">
        <f>[3]Tabelle1!DZ3</f>
        <v>0</v>
      </c>
      <c r="EA12" s="6">
        <f>[3]Tabelle1!EA3</f>
        <v>0</v>
      </c>
      <c r="EB12" s="6">
        <f>[3]Tabelle1!EB3</f>
        <v>0</v>
      </c>
      <c r="EC12" s="6">
        <f>[3]Tabelle1!EC3</f>
        <v>0</v>
      </c>
      <c r="ED12" s="6">
        <f>[3]Tabelle1!ED3</f>
        <v>0</v>
      </c>
      <c r="EE12" s="6">
        <f>[3]Tabelle1!EE3</f>
        <v>0</v>
      </c>
      <c r="EF12" s="6">
        <f>[3]Tabelle1!EF3</f>
        <v>0</v>
      </c>
      <c r="EG12" s="6">
        <f>[3]Tabelle1!EG3</f>
        <v>0</v>
      </c>
      <c r="EH12" s="6">
        <f>[3]Tabelle1!EH3</f>
        <v>0</v>
      </c>
      <c r="EI12" s="6">
        <f>[3]Tabelle1!EI3</f>
        <v>0</v>
      </c>
      <c r="EJ12" s="6">
        <f>[3]Tabelle1!EJ3</f>
        <v>0</v>
      </c>
      <c r="EK12" s="6">
        <f>[3]Tabelle1!EK3</f>
        <v>0</v>
      </c>
      <c r="EL12" s="6">
        <f>[3]Tabelle1!EL3</f>
        <v>0</v>
      </c>
      <c r="EM12" s="6">
        <f>[3]Tabelle1!EM3</f>
        <v>0</v>
      </c>
      <c r="EN12" s="6">
        <f>[3]Tabelle1!EN3</f>
        <v>0</v>
      </c>
      <c r="EO12" s="6">
        <f>[3]Tabelle1!EO3</f>
        <v>0</v>
      </c>
      <c r="EP12" s="6">
        <f>[3]Tabelle1!EP3</f>
        <v>0</v>
      </c>
      <c r="EQ12" s="6">
        <f>[3]Tabelle1!EQ3</f>
        <v>0</v>
      </c>
      <c r="ER12" s="6">
        <f>[3]Tabelle1!ER3</f>
        <v>0</v>
      </c>
      <c r="ES12" s="6">
        <f>[3]Tabelle1!ES3</f>
        <v>0</v>
      </c>
      <c r="ET12" s="6">
        <f>[3]Tabelle1!ET3</f>
        <v>0</v>
      </c>
      <c r="EU12" s="6">
        <f>[3]Tabelle1!EU3</f>
        <v>0</v>
      </c>
      <c r="EV12" s="6">
        <f>[3]Tabelle1!EV3</f>
        <v>0</v>
      </c>
      <c r="EW12" s="6">
        <f>[3]Tabelle1!EW3</f>
        <v>0</v>
      </c>
      <c r="EX12" s="6">
        <f>[3]Tabelle1!EX3</f>
        <v>0</v>
      </c>
      <c r="EY12" s="6">
        <f>[3]Tabelle1!EY3</f>
        <v>0</v>
      </c>
      <c r="EZ12" s="6">
        <f>[3]Tabelle1!EZ3</f>
        <v>0</v>
      </c>
      <c r="FA12" s="6">
        <f>[3]Tabelle1!FA3</f>
        <v>0</v>
      </c>
      <c r="FB12" s="6">
        <f>[3]Tabelle1!FB3</f>
        <v>0</v>
      </c>
      <c r="FC12" s="6">
        <f>[3]Tabelle1!FC3</f>
        <v>0</v>
      </c>
      <c r="FD12" s="6">
        <f>[3]Tabelle1!FD3</f>
        <v>0</v>
      </c>
      <c r="FE12" s="6">
        <f>[3]Tabelle1!FE3</f>
        <v>0</v>
      </c>
      <c r="FF12" s="6">
        <f>[3]Tabelle1!FF3</f>
        <v>0</v>
      </c>
      <c r="FG12" s="6">
        <f>[3]Tabelle1!FG3</f>
        <v>0</v>
      </c>
      <c r="FH12" s="6">
        <f>[3]Tabelle1!FH3</f>
        <v>0</v>
      </c>
      <c r="FI12" s="6">
        <f>[3]Tabelle1!FI3</f>
        <v>0</v>
      </c>
      <c r="FJ12" s="6">
        <f>[3]Tabelle1!FJ3</f>
        <v>0</v>
      </c>
      <c r="FK12" s="6">
        <f>[3]Tabelle1!FK3</f>
        <v>0</v>
      </c>
      <c r="FL12" s="6">
        <f>[3]Tabelle1!FL3</f>
        <v>0</v>
      </c>
      <c r="FM12" s="6">
        <f>[3]Tabelle1!FM3</f>
        <v>0</v>
      </c>
      <c r="FN12" s="6">
        <f>[3]Tabelle1!FN3</f>
        <v>0</v>
      </c>
      <c r="FO12" s="6">
        <f>[3]Tabelle1!FO3</f>
        <v>0</v>
      </c>
      <c r="FP12" s="6">
        <f>[3]Tabelle1!FP3</f>
        <v>0</v>
      </c>
      <c r="FQ12" s="6">
        <f>[3]Tabelle1!FQ3</f>
        <v>0</v>
      </c>
      <c r="FR12" s="6">
        <f>[3]Tabelle1!FR3</f>
        <v>0</v>
      </c>
      <c r="FS12" s="6">
        <f>[3]Tabelle1!FS3</f>
        <v>0</v>
      </c>
      <c r="FT12" s="6">
        <f>[3]Tabelle1!FT3</f>
        <v>0</v>
      </c>
      <c r="FU12" s="6">
        <f>[3]Tabelle1!FU3</f>
        <v>0</v>
      </c>
      <c r="FV12" s="6">
        <f>[3]Tabelle1!FV3</f>
        <v>0</v>
      </c>
      <c r="FW12" s="6">
        <f>[3]Tabelle1!FW3</f>
        <v>0</v>
      </c>
      <c r="FX12" s="6">
        <f>[3]Tabelle1!FX3</f>
        <v>0</v>
      </c>
      <c r="FY12" s="6">
        <f>[3]Tabelle1!FY3</f>
        <v>0</v>
      </c>
      <c r="FZ12" s="6">
        <f>[3]Tabelle1!FZ3</f>
        <v>0</v>
      </c>
      <c r="GA12" s="6">
        <f>[3]Tabelle1!GA3</f>
        <v>0</v>
      </c>
      <c r="GB12" s="6">
        <f>[3]Tabelle1!GB3</f>
        <v>0</v>
      </c>
      <c r="GC12" s="6">
        <f>[3]Tabelle1!GC3</f>
        <v>0</v>
      </c>
      <c r="GD12" s="6">
        <f>[3]Tabelle1!GD3</f>
        <v>0</v>
      </c>
      <c r="GE12" s="6">
        <f>[3]Tabelle1!GE3</f>
        <v>0</v>
      </c>
      <c r="GF12" s="6">
        <f>[3]Tabelle1!GF3</f>
        <v>0</v>
      </c>
      <c r="GG12" s="6">
        <f>[3]Tabelle1!GG3</f>
        <v>0</v>
      </c>
      <c r="GH12" s="6">
        <f>[3]Tabelle1!GH3</f>
        <v>0</v>
      </c>
      <c r="GI12" s="6">
        <f>[3]Tabelle1!GI3</f>
        <v>0</v>
      </c>
      <c r="GJ12" s="6">
        <f>[3]Tabelle1!GJ3</f>
        <v>0</v>
      </c>
      <c r="GK12" s="6">
        <f>[3]Tabelle1!GK3</f>
        <v>0</v>
      </c>
      <c r="GL12" s="6">
        <f>[3]Tabelle1!GL3</f>
        <v>0</v>
      </c>
      <c r="GM12" s="6">
        <f>[3]Tabelle1!GM3</f>
        <v>0</v>
      </c>
      <c r="GN12" s="6">
        <f>[3]Tabelle1!GN3</f>
        <v>0</v>
      </c>
      <c r="GO12" s="6">
        <f>[3]Tabelle1!GO3</f>
        <v>0</v>
      </c>
      <c r="GP12" s="6">
        <f>[3]Tabelle1!GP3</f>
        <v>0</v>
      </c>
      <c r="GQ12" s="6">
        <f>[3]Tabelle1!GQ3</f>
        <v>0</v>
      </c>
      <c r="GR12" s="6">
        <f>[3]Tabelle1!GR3</f>
        <v>0</v>
      </c>
      <c r="GS12" s="6">
        <f>[3]Tabelle1!GS3</f>
        <v>0</v>
      </c>
      <c r="GT12" s="6">
        <f>[3]Tabelle1!GT3</f>
        <v>0</v>
      </c>
      <c r="GU12" s="6">
        <f>[3]Tabelle1!GU3</f>
        <v>0</v>
      </c>
      <c r="GV12" s="6">
        <f>[3]Tabelle1!GV3</f>
        <v>0</v>
      </c>
      <c r="GW12" s="6">
        <f>[3]Tabelle1!GW3</f>
        <v>0</v>
      </c>
      <c r="GX12" s="6">
        <f>[3]Tabelle1!GX3</f>
        <v>0</v>
      </c>
      <c r="GY12" s="6">
        <f>[3]Tabelle1!GY3</f>
        <v>0</v>
      </c>
      <c r="GZ12" s="6">
        <f>[3]Tabelle1!GZ3</f>
        <v>0</v>
      </c>
      <c r="HA12" s="6">
        <f>[3]Tabelle1!HA3</f>
        <v>0</v>
      </c>
      <c r="HB12" s="6">
        <f>[3]Tabelle1!HB3</f>
        <v>0</v>
      </c>
      <c r="HC12" s="6">
        <f>[3]Tabelle1!HC3</f>
        <v>0</v>
      </c>
      <c r="HD12" s="6">
        <f>[3]Tabelle1!HD3</f>
        <v>0</v>
      </c>
      <c r="HE12" s="6">
        <f>[3]Tabelle1!HE3</f>
        <v>0</v>
      </c>
      <c r="HF12" s="6">
        <f>[3]Tabelle1!HF3</f>
        <v>0</v>
      </c>
      <c r="HG12" s="6">
        <f>[3]Tabelle1!HG3</f>
        <v>0</v>
      </c>
      <c r="HH12" s="6">
        <f>[3]Tabelle1!HH3</f>
        <v>0</v>
      </c>
      <c r="HI12" s="6">
        <f>[3]Tabelle1!HI3</f>
        <v>0</v>
      </c>
      <c r="HJ12" s="6">
        <f>[3]Tabelle1!HJ3</f>
        <v>0</v>
      </c>
      <c r="HK12" s="6">
        <f>[3]Tabelle1!HK3</f>
        <v>0</v>
      </c>
      <c r="HL12" s="6">
        <f>[3]Tabelle1!HL3</f>
        <v>0</v>
      </c>
      <c r="HM12" s="6">
        <f>[3]Tabelle1!HM3</f>
        <v>0</v>
      </c>
      <c r="HN12" s="6">
        <f>[3]Tabelle1!HN3</f>
        <v>0</v>
      </c>
      <c r="HO12" s="6">
        <f>[3]Tabelle1!HO3</f>
        <v>0</v>
      </c>
      <c r="HP12" s="6">
        <f>[3]Tabelle1!HP3</f>
        <v>0</v>
      </c>
      <c r="HQ12" s="6">
        <f>[3]Tabelle1!HQ3</f>
        <v>0</v>
      </c>
      <c r="HR12" s="6">
        <f>[3]Tabelle1!HR3</f>
        <v>0</v>
      </c>
      <c r="HS12" s="6">
        <f>[3]Tabelle1!HS3</f>
        <v>0</v>
      </c>
      <c r="HT12" s="6">
        <f>[3]Tabelle1!HT3</f>
        <v>0</v>
      </c>
      <c r="HU12" s="6">
        <f>[3]Tabelle1!HU3</f>
        <v>0</v>
      </c>
      <c r="HV12" s="6">
        <f>[3]Tabelle1!HV3</f>
        <v>0</v>
      </c>
      <c r="HW12" s="6">
        <f>[3]Tabelle1!HW3</f>
        <v>0</v>
      </c>
      <c r="HX12" s="6">
        <f>[3]Tabelle1!HX3</f>
        <v>0</v>
      </c>
      <c r="HY12" s="6">
        <f>[3]Tabelle1!HY3</f>
        <v>0</v>
      </c>
      <c r="HZ12" s="6">
        <f>[3]Tabelle1!HZ3</f>
        <v>0</v>
      </c>
      <c r="IA12" s="6">
        <f>[3]Tabelle1!IA3</f>
        <v>0</v>
      </c>
      <c r="IB12" s="6">
        <f>[3]Tabelle1!IB3</f>
        <v>0</v>
      </c>
      <c r="IC12" s="6">
        <f>[3]Tabelle1!IC3</f>
        <v>0</v>
      </c>
      <c r="ID12" s="6">
        <f>[3]Tabelle1!ID3</f>
        <v>0</v>
      </c>
      <c r="IE12" s="6">
        <f>[3]Tabelle1!IE3</f>
        <v>0</v>
      </c>
      <c r="IF12" s="6">
        <f>[3]Tabelle1!IF3</f>
        <v>0</v>
      </c>
      <c r="IG12" s="6">
        <f>[3]Tabelle1!IG3</f>
        <v>0</v>
      </c>
      <c r="IH12" s="6">
        <f>[3]Tabelle1!IH3</f>
        <v>0</v>
      </c>
      <c r="II12" s="6">
        <f>[3]Tabelle1!II3</f>
        <v>0</v>
      </c>
      <c r="IJ12" s="6">
        <f>[3]Tabelle1!IJ3</f>
        <v>0</v>
      </c>
      <c r="IK12" s="6">
        <f>[3]Tabelle1!IK3</f>
        <v>0</v>
      </c>
      <c r="IL12" s="6">
        <f>[3]Tabelle1!IL3</f>
        <v>0</v>
      </c>
      <c r="IM12" s="6">
        <f>[3]Tabelle1!IM3</f>
        <v>0</v>
      </c>
      <c r="IN12" s="6">
        <f>[3]Tabelle1!IN3</f>
        <v>0</v>
      </c>
      <c r="IO12" s="6">
        <f>[3]Tabelle1!IO3</f>
        <v>0</v>
      </c>
      <c r="IP12" s="6">
        <f>[3]Tabelle1!IP3</f>
        <v>0</v>
      </c>
      <c r="IQ12" s="6">
        <f>[3]Tabelle1!IQ3</f>
        <v>0</v>
      </c>
      <c r="IR12" s="6">
        <f>[3]Tabelle1!IR3</f>
        <v>0</v>
      </c>
      <c r="IS12" s="6">
        <f>[3]Tabelle1!IS3</f>
        <v>0</v>
      </c>
      <c r="IT12" s="6">
        <f>[3]Tabelle1!IT3</f>
        <v>0</v>
      </c>
      <c r="IU12" s="6">
        <f>[3]Tabelle1!IU3</f>
        <v>0</v>
      </c>
      <c r="IV12" s="6">
        <f>[3]Tabelle1!IV3</f>
        <v>0</v>
      </c>
    </row>
    <row r="13" spans="1:256" customFormat="1" x14ac:dyDescent="0.35">
      <c r="A13" s="16">
        <v>10117</v>
      </c>
      <c r="B13" s="6" t="s">
        <v>14</v>
      </c>
      <c r="C13" s="6" t="s">
        <v>746</v>
      </c>
      <c r="D13" s="6" t="s">
        <v>747</v>
      </c>
      <c r="E13" s="6" t="s">
        <v>748</v>
      </c>
      <c r="F13" s="6" t="s">
        <v>511</v>
      </c>
      <c r="G13" s="6" t="s">
        <v>749</v>
      </c>
      <c r="H13" s="6">
        <v>10117</v>
      </c>
      <c r="I13" s="6" t="s">
        <v>14</v>
      </c>
      <c r="J13" s="6" t="s">
        <v>750</v>
      </c>
      <c r="K13" s="6" t="s">
        <v>754</v>
      </c>
      <c r="L13" s="10" t="s">
        <v>751</v>
      </c>
      <c r="M13" s="10" t="s">
        <v>752</v>
      </c>
      <c r="N13" s="53" t="s">
        <v>753</v>
      </c>
      <c r="O13" s="38"/>
      <c r="P13" s="38"/>
      <c r="Q13" s="38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x14ac:dyDescent="0.35">
      <c r="A14" s="16">
        <v>10247</v>
      </c>
      <c r="B14" s="6" t="s">
        <v>14</v>
      </c>
      <c r="C14" s="6" t="s">
        <v>251</v>
      </c>
      <c r="D14" s="6" t="s">
        <v>31</v>
      </c>
      <c r="E14" s="6" t="s">
        <v>252</v>
      </c>
      <c r="F14" s="6" t="s">
        <v>46</v>
      </c>
      <c r="G14" s="6" t="s">
        <v>253</v>
      </c>
      <c r="H14" s="6">
        <v>10247</v>
      </c>
      <c r="I14" s="6" t="s">
        <v>14</v>
      </c>
      <c r="K14" s="6" t="s">
        <v>254</v>
      </c>
      <c r="L14" s="10" t="s">
        <v>255</v>
      </c>
      <c r="N14" s="53" t="s">
        <v>256</v>
      </c>
    </row>
    <row r="15" spans="1:256" s="7" customFormat="1" x14ac:dyDescent="0.35">
      <c r="A15" s="76">
        <v>10247</v>
      </c>
      <c r="B15" s="7" t="s">
        <v>14</v>
      </c>
      <c r="C15" s="7" t="s">
        <v>1214</v>
      </c>
      <c r="D15" s="7" t="s">
        <v>31</v>
      </c>
      <c r="E15" s="7" t="s">
        <v>1209</v>
      </c>
      <c r="F15" s="7" t="s">
        <v>46</v>
      </c>
      <c r="G15" s="7" t="s">
        <v>1210</v>
      </c>
      <c r="H15" s="7">
        <v>10247</v>
      </c>
      <c r="I15" s="7" t="s">
        <v>14</v>
      </c>
      <c r="K15" s="7" t="s">
        <v>1211</v>
      </c>
      <c r="L15" s="46" t="s">
        <v>1212</v>
      </c>
      <c r="M15" s="46" t="s">
        <v>1213</v>
      </c>
      <c r="N15" s="58" t="s">
        <v>770</v>
      </c>
      <c r="O15" s="47"/>
      <c r="P15" s="47"/>
      <c r="Q15" s="47"/>
    </row>
    <row r="16" spans="1:256" s="7" customFormat="1" x14ac:dyDescent="0.35">
      <c r="A16" s="76">
        <v>10247</v>
      </c>
      <c r="B16" s="7" t="s">
        <v>14</v>
      </c>
      <c r="E16" s="7" t="s">
        <v>1585</v>
      </c>
      <c r="F16" s="7" t="s">
        <v>1586</v>
      </c>
      <c r="I16" s="7" t="s">
        <v>14</v>
      </c>
      <c r="K16" s="7" t="s">
        <v>1587</v>
      </c>
      <c r="L16" s="46"/>
      <c r="M16" s="46"/>
      <c r="N16" s="58"/>
      <c r="O16" s="47"/>
      <c r="P16" s="47"/>
      <c r="Q16" s="47"/>
    </row>
    <row r="17" spans="1:256" s="7" customFormat="1" x14ac:dyDescent="0.35">
      <c r="A17" s="76">
        <v>10247</v>
      </c>
      <c r="B17" s="7" t="s">
        <v>14</v>
      </c>
      <c r="C17" s="7" t="s">
        <v>1526</v>
      </c>
      <c r="D17" s="7" t="s">
        <v>1527</v>
      </c>
      <c r="E17" s="7" t="s">
        <v>1528</v>
      </c>
      <c r="F17" s="7" t="s">
        <v>1529</v>
      </c>
      <c r="G17" s="7" t="s">
        <v>1530</v>
      </c>
      <c r="H17" s="7">
        <v>10247</v>
      </c>
      <c r="I17" s="7" t="s">
        <v>14</v>
      </c>
      <c r="K17" s="7" t="s">
        <v>1531</v>
      </c>
      <c r="L17" s="46" t="s">
        <v>1532</v>
      </c>
      <c r="M17" s="46" t="s">
        <v>1533</v>
      </c>
      <c r="N17" s="58" t="s">
        <v>1534</v>
      </c>
      <c r="O17" s="47"/>
      <c r="P17" s="47"/>
      <c r="Q17" s="47"/>
    </row>
    <row r="18" spans="1:256" s="65" customFormat="1" x14ac:dyDescent="0.35">
      <c r="A18" s="77">
        <v>10315</v>
      </c>
      <c r="B18" s="65" t="s">
        <v>14</v>
      </c>
      <c r="C18" s="65" t="s">
        <v>1353</v>
      </c>
      <c r="D18" s="65" t="s">
        <v>1354</v>
      </c>
      <c r="E18" s="65" t="s">
        <v>1331</v>
      </c>
      <c r="F18" s="65" t="s">
        <v>1332</v>
      </c>
      <c r="G18" s="65" t="s">
        <v>1355</v>
      </c>
      <c r="H18" s="65">
        <v>10315</v>
      </c>
      <c r="I18" s="65" t="s">
        <v>14</v>
      </c>
      <c r="J18" s="65" t="s">
        <v>1356</v>
      </c>
      <c r="K18" s="65" t="s">
        <v>1367</v>
      </c>
      <c r="L18" s="67" t="s">
        <v>1357</v>
      </c>
      <c r="M18" s="67" t="s">
        <v>1358</v>
      </c>
      <c r="N18" s="68" t="s">
        <v>402</v>
      </c>
    </row>
    <row r="19" spans="1:256" s="65" customFormat="1" x14ac:dyDescent="0.35">
      <c r="A19" s="77">
        <v>10315</v>
      </c>
      <c r="B19" s="65" t="s">
        <v>14</v>
      </c>
      <c r="C19" s="65" t="s">
        <v>1443</v>
      </c>
      <c r="D19" s="65" t="s">
        <v>31</v>
      </c>
      <c r="E19" s="65" t="s">
        <v>196</v>
      </c>
      <c r="F19" s="65" t="s">
        <v>81</v>
      </c>
      <c r="G19" s="65" t="s">
        <v>1444</v>
      </c>
      <c r="H19" s="65">
        <v>10315</v>
      </c>
      <c r="I19" s="65" t="s">
        <v>14</v>
      </c>
      <c r="K19" s="65" t="s">
        <v>197</v>
      </c>
      <c r="L19" s="70" t="s">
        <v>198</v>
      </c>
      <c r="M19" s="70" t="s">
        <v>199</v>
      </c>
      <c r="N19" s="68" t="s">
        <v>142</v>
      </c>
    </row>
    <row r="20" spans="1:256" s="3" customFormat="1" x14ac:dyDescent="0.35">
      <c r="A20" s="78">
        <v>10317</v>
      </c>
      <c r="B20" s="3" t="s">
        <v>14</v>
      </c>
      <c r="D20" s="3" t="s">
        <v>1197</v>
      </c>
      <c r="E20" s="3" t="s">
        <v>1202</v>
      </c>
      <c r="F20" s="3" t="s">
        <v>1198</v>
      </c>
      <c r="G20" s="3" t="s">
        <v>1199</v>
      </c>
      <c r="H20" s="3">
        <v>10317</v>
      </c>
      <c r="I20" s="3" t="s">
        <v>14</v>
      </c>
      <c r="K20" s="3" t="s">
        <v>1201</v>
      </c>
      <c r="L20" s="48" t="s">
        <v>1200</v>
      </c>
      <c r="N20" s="59" t="s">
        <v>402</v>
      </c>
      <c r="O20" s="37"/>
      <c r="P20" s="37"/>
      <c r="Q20" s="37"/>
    </row>
    <row r="21" spans="1:256" customFormat="1" x14ac:dyDescent="0.35">
      <c r="A21" s="16">
        <v>10435</v>
      </c>
      <c r="B21" s="6" t="s">
        <v>14</v>
      </c>
      <c r="C21" s="6" t="s">
        <v>836</v>
      </c>
      <c r="D21" s="6" t="s">
        <v>31</v>
      </c>
      <c r="E21" s="6" t="s">
        <v>837</v>
      </c>
      <c r="F21" s="6" t="s">
        <v>838</v>
      </c>
      <c r="G21" s="6" t="s">
        <v>839</v>
      </c>
      <c r="H21" s="6">
        <v>10435</v>
      </c>
      <c r="I21" s="6" t="s">
        <v>14</v>
      </c>
      <c r="J21" s="6" t="s">
        <v>840</v>
      </c>
      <c r="K21" s="6"/>
      <c r="L21" s="10" t="s">
        <v>841</v>
      </c>
      <c r="M21" s="10" t="s">
        <v>842</v>
      </c>
      <c r="N21" s="53"/>
      <c r="O21" s="38"/>
      <c r="P21" s="38"/>
      <c r="Q21" s="38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customFormat="1" x14ac:dyDescent="0.35">
      <c r="A22" s="16">
        <v>10435</v>
      </c>
      <c r="B22" s="65" t="s">
        <v>14</v>
      </c>
      <c r="C22" s="65"/>
      <c r="D22" s="65"/>
      <c r="E22" s="65" t="s">
        <v>1562</v>
      </c>
      <c r="F22" s="65" t="s">
        <v>1391</v>
      </c>
      <c r="G22" s="65"/>
      <c r="H22" s="65">
        <v>10435</v>
      </c>
      <c r="I22" s="65" t="s">
        <v>14</v>
      </c>
      <c r="J22" s="65"/>
      <c r="K22" s="65"/>
      <c r="L22" s="67" t="s">
        <v>1563</v>
      </c>
      <c r="M22" s="67"/>
      <c r="N22" s="68"/>
      <c r="O22" s="91"/>
      <c r="P22" s="91"/>
      <c r="Q22" s="91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  <c r="HJ22" s="65"/>
      <c r="HK22" s="65"/>
      <c r="HL22" s="65"/>
      <c r="HM22" s="65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65"/>
      <c r="IV22" s="65"/>
    </row>
    <row r="23" spans="1:256" customFormat="1" x14ac:dyDescent="0.35">
      <c r="A23" s="16">
        <v>10437</v>
      </c>
      <c r="B23" s="104" t="s">
        <v>14</v>
      </c>
      <c r="C23" s="104"/>
      <c r="D23" s="104" t="s">
        <v>31</v>
      </c>
      <c r="E23" s="104" t="s">
        <v>1535</v>
      </c>
      <c r="F23" s="104" t="s">
        <v>1536</v>
      </c>
      <c r="G23" s="104" t="s">
        <v>1590</v>
      </c>
      <c r="H23" s="104">
        <v>10437</v>
      </c>
      <c r="I23" s="104" t="s">
        <v>14</v>
      </c>
      <c r="J23" s="104"/>
      <c r="K23" s="104" t="s">
        <v>1589</v>
      </c>
      <c r="L23" s="105" t="s">
        <v>1537</v>
      </c>
      <c r="M23" s="105" t="s">
        <v>1588</v>
      </c>
      <c r="N23" s="106"/>
      <c r="O23" s="107"/>
      <c r="P23" s="107"/>
      <c r="Q23" s="107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  <c r="EG23" s="104"/>
      <c r="EH23" s="104"/>
      <c r="EI23" s="104"/>
      <c r="EJ23" s="104"/>
      <c r="EK23" s="104"/>
      <c r="EL23" s="104"/>
      <c r="EM23" s="104"/>
      <c r="EN23" s="104"/>
      <c r="EO23" s="104"/>
      <c r="EP23" s="104"/>
      <c r="EQ23" s="104"/>
      <c r="ER23" s="104"/>
      <c r="ES23" s="104"/>
      <c r="ET23" s="104"/>
      <c r="EU23" s="104"/>
      <c r="EV23" s="104"/>
      <c r="EW23" s="104"/>
      <c r="EX23" s="104"/>
      <c r="EY23" s="104"/>
      <c r="EZ23" s="104"/>
      <c r="FA23" s="104"/>
      <c r="FB23" s="104"/>
      <c r="FC23" s="104"/>
      <c r="FD23" s="104"/>
      <c r="FE23" s="104"/>
      <c r="FF23" s="104"/>
      <c r="FG23" s="104"/>
      <c r="FH23" s="104"/>
      <c r="FI23" s="104"/>
      <c r="FJ23" s="104"/>
      <c r="FK23" s="104"/>
      <c r="FL23" s="104"/>
      <c r="FM23" s="104"/>
      <c r="FN23" s="104"/>
      <c r="FO23" s="104"/>
      <c r="FP23" s="104"/>
      <c r="FQ23" s="104"/>
      <c r="FR23" s="104"/>
      <c r="FS23" s="104"/>
      <c r="FT23" s="104"/>
      <c r="FU23" s="104"/>
      <c r="FV23" s="104"/>
      <c r="FW23" s="104"/>
      <c r="FX23" s="104"/>
      <c r="FY23" s="104"/>
      <c r="FZ23" s="104"/>
      <c r="GA23" s="104"/>
      <c r="GB23" s="104"/>
      <c r="GC23" s="104"/>
      <c r="GD23" s="104"/>
      <c r="GE23" s="104"/>
      <c r="GF23" s="104"/>
      <c r="GG23" s="104"/>
      <c r="GH23" s="104"/>
      <c r="GI23" s="104"/>
      <c r="GJ23" s="104"/>
      <c r="GK23" s="104"/>
      <c r="GL23" s="104"/>
      <c r="GM23" s="104"/>
      <c r="GN23" s="104"/>
      <c r="GO23" s="104"/>
      <c r="GP23" s="104"/>
      <c r="GQ23" s="104"/>
      <c r="GR23" s="104"/>
      <c r="GS23" s="104"/>
      <c r="GT23" s="104"/>
      <c r="GU23" s="104"/>
      <c r="GV23" s="104"/>
      <c r="GW23" s="104"/>
      <c r="GX23" s="104"/>
      <c r="GY23" s="104"/>
      <c r="GZ23" s="104"/>
      <c r="HA23" s="104"/>
      <c r="HB23" s="104"/>
      <c r="HC23" s="104"/>
      <c r="HD23" s="104"/>
      <c r="HE23" s="104"/>
      <c r="HF23" s="104"/>
      <c r="HG23" s="104"/>
      <c r="HH23" s="104"/>
      <c r="HI23" s="104"/>
      <c r="HJ23" s="104"/>
      <c r="HK23" s="104"/>
      <c r="HL23" s="104"/>
      <c r="HM23" s="104"/>
      <c r="HN23" s="104"/>
      <c r="HO23" s="104"/>
      <c r="HP23" s="104"/>
      <c r="HQ23" s="104"/>
      <c r="HR23" s="104"/>
      <c r="HS23" s="104"/>
      <c r="HT23" s="104"/>
      <c r="HU23" s="104"/>
      <c r="HV23" s="104"/>
      <c r="HW23" s="104"/>
      <c r="HX23" s="104"/>
      <c r="HY23" s="104"/>
      <c r="HZ23" s="104"/>
      <c r="IA23" s="104"/>
      <c r="IB23" s="104"/>
      <c r="IC23" s="104"/>
      <c r="ID23" s="104"/>
      <c r="IE23" s="104"/>
      <c r="IF23" s="104"/>
      <c r="IG23" s="104"/>
      <c r="IH23" s="104"/>
      <c r="II23" s="104"/>
      <c r="IJ23" s="104"/>
      <c r="IK23" s="104"/>
      <c r="IL23" s="104"/>
      <c r="IM23" s="104"/>
      <c r="IN23" s="104"/>
      <c r="IO23" s="104"/>
      <c r="IP23" s="104"/>
      <c r="IQ23" s="104"/>
      <c r="IR23" s="104"/>
      <c r="IS23" s="104"/>
      <c r="IT23" s="104"/>
      <c r="IU23" s="104"/>
      <c r="IV23" s="104"/>
    </row>
    <row r="24" spans="1:256" x14ac:dyDescent="0.35">
      <c r="A24" s="16">
        <v>10551</v>
      </c>
      <c r="B24" s="6" t="s">
        <v>14</v>
      </c>
      <c r="C24" s="6" t="s">
        <v>308</v>
      </c>
      <c r="D24" s="6" t="s">
        <v>309</v>
      </c>
      <c r="E24" s="6" t="s">
        <v>310</v>
      </c>
      <c r="F24" s="6" t="s">
        <v>311</v>
      </c>
      <c r="G24" s="6" t="s">
        <v>312</v>
      </c>
      <c r="H24" s="6">
        <v>10551</v>
      </c>
      <c r="I24" s="6" t="s">
        <v>14</v>
      </c>
      <c r="J24" s="6" t="s">
        <v>313</v>
      </c>
      <c r="L24" s="10" t="s">
        <v>1525</v>
      </c>
      <c r="M24" s="10" t="s">
        <v>1524</v>
      </c>
      <c r="N24" s="53" t="s">
        <v>117</v>
      </c>
    </row>
    <row r="25" spans="1:256" x14ac:dyDescent="0.35">
      <c r="A25" s="16">
        <v>10559</v>
      </c>
      <c r="B25" s="6" t="s">
        <v>14</v>
      </c>
      <c r="C25" s="6" t="s">
        <v>15</v>
      </c>
      <c r="D25" s="6" t="s">
        <v>16</v>
      </c>
      <c r="E25" s="6" t="s">
        <v>38</v>
      </c>
      <c r="F25" s="6" t="s">
        <v>18</v>
      </c>
      <c r="G25" s="6" t="s">
        <v>19</v>
      </c>
      <c r="H25" s="6">
        <v>10559</v>
      </c>
      <c r="I25" s="6" t="s">
        <v>14</v>
      </c>
      <c r="K25" s="6" t="s">
        <v>175</v>
      </c>
      <c r="L25" s="14" t="s">
        <v>20</v>
      </c>
      <c r="M25" s="14" t="s">
        <v>21</v>
      </c>
    </row>
    <row r="26" spans="1:256" x14ac:dyDescent="0.35">
      <c r="A26" s="16">
        <v>10585</v>
      </c>
      <c r="B26" s="6" t="s">
        <v>14</v>
      </c>
      <c r="C26" t="s">
        <v>1289</v>
      </c>
      <c r="D26" s="6" t="s">
        <v>323</v>
      </c>
      <c r="E26" s="6" t="s">
        <v>324</v>
      </c>
      <c r="F26" s="6" t="s">
        <v>325</v>
      </c>
      <c r="G26" t="s">
        <v>1290</v>
      </c>
      <c r="H26" s="6">
        <v>10585</v>
      </c>
      <c r="I26" s="6" t="s">
        <v>14</v>
      </c>
      <c r="J26" t="s">
        <v>1291</v>
      </c>
      <c r="L26" s="9" t="s">
        <v>1292</v>
      </c>
      <c r="N26" s="53" t="s">
        <v>326</v>
      </c>
    </row>
    <row r="27" spans="1:256" s="65" customFormat="1" x14ac:dyDescent="0.35">
      <c r="A27" s="16">
        <v>10625</v>
      </c>
      <c r="B27" s="65" t="s">
        <v>14</v>
      </c>
      <c r="C27" t="s">
        <v>1485</v>
      </c>
      <c r="E27" s="65" t="s">
        <v>1486</v>
      </c>
      <c r="F27" s="65" t="s">
        <v>311</v>
      </c>
      <c r="G27" s="27" t="s">
        <v>1487</v>
      </c>
      <c r="H27" s="65">
        <v>10625</v>
      </c>
      <c r="I27" s="65" t="s">
        <v>14</v>
      </c>
      <c r="J27" t="s">
        <v>1490</v>
      </c>
      <c r="L27" s="9" t="s">
        <v>1488</v>
      </c>
      <c r="M27" s="9" t="s">
        <v>1489</v>
      </c>
      <c r="N27" s="68" t="s">
        <v>1491</v>
      </c>
      <c r="O27" s="91"/>
      <c r="P27" s="91"/>
      <c r="Q27" s="91"/>
    </row>
    <row r="28" spans="1:256" x14ac:dyDescent="0.35">
      <c r="A28" s="16">
        <f>[4]Tabelle1!A3</f>
        <v>10629</v>
      </c>
      <c r="B28" s="6" t="str">
        <f>[4]Tabelle1!B3</f>
        <v>Berlin</v>
      </c>
      <c r="C28" s="6" t="str">
        <f>[4]Tabelle1!C3</f>
        <v>Praxis</v>
      </c>
      <c r="D28" s="6" t="str">
        <f>[4]Tabelle1!D3</f>
        <v>Erwachsene</v>
      </c>
      <c r="E28" s="6" t="str">
        <f>[4]Tabelle1!E3</f>
        <v>Lilge</v>
      </c>
      <c r="F28" s="6" t="str">
        <f>[4]Tabelle1!F3</f>
        <v xml:space="preserve">Birgit </v>
      </c>
      <c r="G28" s="6" t="str">
        <f>[4]Tabelle1!G3</f>
        <v>Mommsenstr. 52</v>
      </c>
      <c r="H28" s="6">
        <f>[4]Tabelle1!H3</f>
        <v>10629</v>
      </c>
      <c r="I28" s="6" t="str">
        <f>[4]Tabelle1!I3</f>
        <v>Berlin</v>
      </c>
      <c r="J28" s="6" t="str">
        <f>[4]Tabelle1!J3</f>
        <v>030/33845368</v>
      </c>
      <c r="L28" s="14" t="str">
        <f>[4]Tabelle1!L3</f>
        <v>info@entfaltung-wagen.de</v>
      </c>
      <c r="M28" s="14" t="str">
        <f>[4]Tabelle1!M3</f>
        <v>www.entfaltung-wagen.de</v>
      </c>
      <c r="N28" s="53" t="s">
        <v>1017</v>
      </c>
      <c r="W28" s="6">
        <f>[4]Tabelle1!W3</f>
        <v>0</v>
      </c>
      <c r="X28" s="6">
        <f>[4]Tabelle1!X3</f>
        <v>0</v>
      </c>
      <c r="Y28" s="6">
        <f>[4]Tabelle1!Y3</f>
        <v>0</v>
      </c>
      <c r="Z28" s="6">
        <f>[4]Tabelle1!Z3</f>
        <v>0</v>
      </c>
      <c r="AA28" s="6">
        <f>[4]Tabelle1!AA3</f>
        <v>0</v>
      </c>
      <c r="AB28" s="6">
        <f>[4]Tabelle1!AB3</f>
        <v>0</v>
      </c>
      <c r="AC28" s="6">
        <f>[4]Tabelle1!AC3</f>
        <v>0</v>
      </c>
      <c r="AD28" s="6">
        <f>[4]Tabelle1!AD3</f>
        <v>0</v>
      </c>
      <c r="AE28" s="6">
        <f>[4]Tabelle1!AE3</f>
        <v>0</v>
      </c>
      <c r="AF28" s="6">
        <f>[4]Tabelle1!AF3</f>
        <v>0</v>
      </c>
      <c r="AG28" s="6">
        <f>[4]Tabelle1!AG3</f>
        <v>0</v>
      </c>
      <c r="AH28" s="6">
        <f>[4]Tabelle1!AH3</f>
        <v>0</v>
      </c>
      <c r="AI28" s="6">
        <f>[4]Tabelle1!AI3</f>
        <v>0</v>
      </c>
      <c r="AJ28" s="6">
        <f>[4]Tabelle1!AJ3</f>
        <v>0</v>
      </c>
      <c r="AK28" s="6">
        <f>[4]Tabelle1!AK3</f>
        <v>0</v>
      </c>
      <c r="AL28" s="6">
        <f>[4]Tabelle1!AL3</f>
        <v>0</v>
      </c>
      <c r="AM28" s="6">
        <f>[4]Tabelle1!AM3</f>
        <v>0</v>
      </c>
      <c r="AN28" s="6">
        <f>[4]Tabelle1!AN3</f>
        <v>0</v>
      </c>
      <c r="AO28" s="6">
        <f>[4]Tabelle1!AO3</f>
        <v>0</v>
      </c>
      <c r="AP28" s="6">
        <f>[4]Tabelle1!AP3</f>
        <v>0</v>
      </c>
      <c r="AQ28" s="6">
        <f>[4]Tabelle1!AQ3</f>
        <v>0</v>
      </c>
      <c r="AR28" s="6">
        <f>[4]Tabelle1!AR3</f>
        <v>0</v>
      </c>
      <c r="AS28" s="6">
        <f>[4]Tabelle1!AS3</f>
        <v>0</v>
      </c>
      <c r="AT28" s="6">
        <f>[4]Tabelle1!AT3</f>
        <v>0</v>
      </c>
      <c r="AU28" s="6">
        <f>[4]Tabelle1!AU3</f>
        <v>0</v>
      </c>
      <c r="AV28" s="6">
        <f>[4]Tabelle1!AV3</f>
        <v>0</v>
      </c>
      <c r="AW28" s="6">
        <f>[4]Tabelle1!AW3</f>
        <v>0</v>
      </c>
      <c r="AX28" s="6">
        <f>[4]Tabelle1!AX3</f>
        <v>0</v>
      </c>
      <c r="AY28" s="6">
        <f>[4]Tabelle1!AY3</f>
        <v>0</v>
      </c>
      <c r="AZ28" s="6">
        <f>[4]Tabelle1!AZ3</f>
        <v>0</v>
      </c>
      <c r="BA28" s="6">
        <f>[4]Tabelle1!BA3</f>
        <v>0</v>
      </c>
      <c r="BB28" s="6">
        <f>[4]Tabelle1!BB3</f>
        <v>0</v>
      </c>
      <c r="BC28" s="6">
        <f>[4]Tabelle1!BC3</f>
        <v>0</v>
      </c>
      <c r="BD28" s="6">
        <f>[4]Tabelle1!BD3</f>
        <v>0</v>
      </c>
      <c r="BE28" s="6">
        <f>[4]Tabelle1!BE3</f>
        <v>0</v>
      </c>
      <c r="BF28" s="6">
        <f>[4]Tabelle1!BF3</f>
        <v>0</v>
      </c>
      <c r="BG28" s="6">
        <f>[4]Tabelle1!BG3</f>
        <v>0</v>
      </c>
      <c r="BH28" s="6">
        <f>[4]Tabelle1!BH3</f>
        <v>0</v>
      </c>
      <c r="BI28" s="6">
        <f>[4]Tabelle1!BI3</f>
        <v>0</v>
      </c>
      <c r="BJ28" s="6">
        <f>[4]Tabelle1!BJ3</f>
        <v>0</v>
      </c>
      <c r="BK28" s="6">
        <f>[4]Tabelle1!BK3</f>
        <v>0</v>
      </c>
      <c r="BL28" s="6">
        <f>[4]Tabelle1!BL3</f>
        <v>0</v>
      </c>
      <c r="BM28" s="6">
        <f>[4]Tabelle1!BM3</f>
        <v>0</v>
      </c>
      <c r="BN28" s="6">
        <f>[4]Tabelle1!BN3</f>
        <v>0</v>
      </c>
      <c r="BO28" s="6">
        <f>[4]Tabelle1!BO3</f>
        <v>0</v>
      </c>
      <c r="BP28" s="6">
        <f>[4]Tabelle1!BP3</f>
        <v>0</v>
      </c>
      <c r="BQ28" s="6">
        <f>[4]Tabelle1!BQ3</f>
        <v>0</v>
      </c>
      <c r="BR28" s="6">
        <f>[4]Tabelle1!BR3</f>
        <v>0</v>
      </c>
      <c r="BS28" s="6">
        <f>[4]Tabelle1!BS3</f>
        <v>0</v>
      </c>
      <c r="BT28" s="6">
        <f>[4]Tabelle1!BT3</f>
        <v>0</v>
      </c>
      <c r="BU28" s="6">
        <f>[4]Tabelle1!BU3</f>
        <v>0</v>
      </c>
      <c r="BV28" s="6">
        <f>[4]Tabelle1!BV3</f>
        <v>0</v>
      </c>
      <c r="BW28" s="6">
        <f>[4]Tabelle1!BW3</f>
        <v>0</v>
      </c>
      <c r="BX28" s="6">
        <f>[4]Tabelle1!BX3</f>
        <v>0</v>
      </c>
      <c r="BY28" s="6">
        <f>[4]Tabelle1!BY3</f>
        <v>0</v>
      </c>
      <c r="BZ28" s="6">
        <f>[4]Tabelle1!BZ3</f>
        <v>0</v>
      </c>
      <c r="CA28" s="6">
        <f>[4]Tabelle1!CA3</f>
        <v>0</v>
      </c>
      <c r="CB28" s="6">
        <f>[4]Tabelle1!CB3</f>
        <v>0</v>
      </c>
      <c r="CC28" s="6">
        <f>[4]Tabelle1!CC3</f>
        <v>0</v>
      </c>
      <c r="CD28" s="6">
        <f>[4]Tabelle1!CD3</f>
        <v>0</v>
      </c>
      <c r="CE28" s="6">
        <f>[4]Tabelle1!CE3</f>
        <v>0</v>
      </c>
      <c r="CF28" s="6">
        <f>[4]Tabelle1!CF3</f>
        <v>0</v>
      </c>
      <c r="CG28" s="6">
        <f>[4]Tabelle1!CG3</f>
        <v>0</v>
      </c>
      <c r="CH28" s="6">
        <f>[4]Tabelle1!CH3</f>
        <v>0</v>
      </c>
      <c r="CI28" s="6">
        <f>[4]Tabelle1!CI3</f>
        <v>0</v>
      </c>
      <c r="CJ28" s="6">
        <f>[4]Tabelle1!CJ3</f>
        <v>0</v>
      </c>
      <c r="CK28" s="6">
        <f>[4]Tabelle1!CK3</f>
        <v>0</v>
      </c>
      <c r="CL28" s="6">
        <f>[4]Tabelle1!CL3</f>
        <v>0</v>
      </c>
      <c r="CM28" s="6">
        <f>[4]Tabelle1!CM3</f>
        <v>0</v>
      </c>
      <c r="CN28" s="6">
        <f>[4]Tabelle1!CN3</f>
        <v>0</v>
      </c>
      <c r="CO28" s="6">
        <f>[4]Tabelle1!CO3</f>
        <v>0</v>
      </c>
      <c r="CP28" s="6">
        <f>[4]Tabelle1!CP3</f>
        <v>0</v>
      </c>
      <c r="CQ28" s="6">
        <f>[4]Tabelle1!CQ3</f>
        <v>0</v>
      </c>
      <c r="CR28" s="6">
        <f>[4]Tabelle1!CR3</f>
        <v>0</v>
      </c>
      <c r="CS28" s="6">
        <f>[4]Tabelle1!CS3</f>
        <v>0</v>
      </c>
      <c r="CT28" s="6">
        <f>[4]Tabelle1!CT3</f>
        <v>0</v>
      </c>
      <c r="CU28" s="6">
        <f>[4]Tabelle1!CU3</f>
        <v>0</v>
      </c>
      <c r="CV28" s="6">
        <f>[4]Tabelle1!CV3</f>
        <v>0</v>
      </c>
      <c r="CW28" s="6">
        <f>[4]Tabelle1!CW3</f>
        <v>0</v>
      </c>
      <c r="CX28" s="6">
        <f>[4]Tabelle1!CX3</f>
        <v>0</v>
      </c>
      <c r="CY28" s="6">
        <f>[4]Tabelle1!CY3</f>
        <v>0</v>
      </c>
      <c r="CZ28" s="6">
        <f>[4]Tabelle1!CZ3</f>
        <v>0</v>
      </c>
      <c r="DA28" s="6">
        <f>[4]Tabelle1!DA3</f>
        <v>0</v>
      </c>
      <c r="DB28" s="6">
        <f>[4]Tabelle1!DB3</f>
        <v>0</v>
      </c>
      <c r="DC28" s="6">
        <f>[4]Tabelle1!DC3</f>
        <v>0</v>
      </c>
      <c r="DD28" s="6">
        <f>[4]Tabelle1!DD3</f>
        <v>0</v>
      </c>
      <c r="DE28" s="6">
        <f>[4]Tabelle1!DE3</f>
        <v>0</v>
      </c>
      <c r="DF28" s="6">
        <f>[4]Tabelle1!DF3</f>
        <v>0</v>
      </c>
      <c r="DG28" s="6">
        <f>[4]Tabelle1!DG3</f>
        <v>0</v>
      </c>
      <c r="DH28" s="6">
        <f>[4]Tabelle1!DH3</f>
        <v>0</v>
      </c>
      <c r="DI28" s="6">
        <f>[4]Tabelle1!DI3</f>
        <v>0</v>
      </c>
      <c r="DJ28" s="6">
        <f>[4]Tabelle1!DJ3</f>
        <v>0</v>
      </c>
      <c r="DK28" s="6">
        <f>[4]Tabelle1!DK3</f>
        <v>0</v>
      </c>
      <c r="DL28" s="6">
        <f>[4]Tabelle1!DL3</f>
        <v>0</v>
      </c>
      <c r="DM28" s="6">
        <f>[4]Tabelle1!DM3</f>
        <v>0</v>
      </c>
      <c r="DN28" s="6">
        <f>[4]Tabelle1!DN3</f>
        <v>0</v>
      </c>
      <c r="DO28" s="6">
        <f>[4]Tabelle1!DO3</f>
        <v>0</v>
      </c>
      <c r="DP28" s="6">
        <f>[4]Tabelle1!DP3</f>
        <v>0</v>
      </c>
      <c r="DQ28" s="6">
        <f>[4]Tabelle1!DQ3</f>
        <v>0</v>
      </c>
      <c r="DR28" s="6">
        <f>[4]Tabelle1!DR3</f>
        <v>0</v>
      </c>
      <c r="DS28" s="6">
        <f>[4]Tabelle1!DS3</f>
        <v>0</v>
      </c>
      <c r="DT28" s="6">
        <f>[4]Tabelle1!DT3</f>
        <v>0</v>
      </c>
      <c r="DU28" s="6">
        <f>[4]Tabelle1!DU3</f>
        <v>0</v>
      </c>
      <c r="DV28" s="6">
        <f>[4]Tabelle1!DV3</f>
        <v>0</v>
      </c>
      <c r="DW28" s="6">
        <f>[4]Tabelle1!DW3</f>
        <v>0</v>
      </c>
      <c r="DX28" s="6">
        <f>[4]Tabelle1!DX3</f>
        <v>0</v>
      </c>
      <c r="DY28" s="6">
        <f>[4]Tabelle1!DY3</f>
        <v>0</v>
      </c>
      <c r="DZ28" s="6">
        <f>[4]Tabelle1!DZ3</f>
        <v>0</v>
      </c>
      <c r="EA28" s="6">
        <f>[4]Tabelle1!EA3</f>
        <v>0</v>
      </c>
      <c r="EB28" s="6">
        <f>[4]Tabelle1!EB3</f>
        <v>0</v>
      </c>
      <c r="EC28" s="6">
        <f>[4]Tabelle1!EC3</f>
        <v>0</v>
      </c>
      <c r="ED28" s="6">
        <f>[4]Tabelle1!ED3</f>
        <v>0</v>
      </c>
      <c r="EE28" s="6">
        <f>[4]Tabelle1!EE3</f>
        <v>0</v>
      </c>
      <c r="EF28" s="6">
        <f>[4]Tabelle1!EF3</f>
        <v>0</v>
      </c>
      <c r="EG28" s="6">
        <f>[4]Tabelle1!EG3</f>
        <v>0</v>
      </c>
      <c r="EH28" s="6">
        <f>[4]Tabelle1!EH3</f>
        <v>0</v>
      </c>
      <c r="EI28" s="6">
        <f>[4]Tabelle1!EI3</f>
        <v>0</v>
      </c>
      <c r="EJ28" s="6">
        <f>[4]Tabelle1!EJ3</f>
        <v>0</v>
      </c>
      <c r="EK28" s="6">
        <f>[4]Tabelle1!EK3</f>
        <v>0</v>
      </c>
      <c r="EL28" s="6">
        <f>[4]Tabelle1!EL3</f>
        <v>0</v>
      </c>
      <c r="EM28" s="6">
        <f>[4]Tabelle1!EM3</f>
        <v>0</v>
      </c>
      <c r="EN28" s="6">
        <f>[4]Tabelle1!EN3</f>
        <v>0</v>
      </c>
      <c r="EO28" s="6">
        <f>[4]Tabelle1!EO3</f>
        <v>0</v>
      </c>
      <c r="EP28" s="6">
        <f>[4]Tabelle1!EP3</f>
        <v>0</v>
      </c>
      <c r="EQ28" s="6">
        <f>[4]Tabelle1!EQ3</f>
        <v>0</v>
      </c>
      <c r="ER28" s="6">
        <f>[4]Tabelle1!ER3</f>
        <v>0</v>
      </c>
      <c r="ES28" s="6">
        <f>[4]Tabelle1!ES3</f>
        <v>0</v>
      </c>
      <c r="ET28" s="6">
        <f>[4]Tabelle1!ET3</f>
        <v>0</v>
      </c>
      <c r="EU28" s="6">
        <f>[4]Tabelle1!EU3</f>
        <v>0</v>
      </c>
      <c r="EV28" s="6">
        <f>[4]Tabelle1!EV3</f>
        <v>0</v>
      </c>
      <c r="EW28" s="6">
        <f>[4]Tabelle1!EW3</f>
        <v>0</v>
      </c>
      <c r="EX28" s="6">
        <f>[4]Tabelle1!EX3</f>
        <v>0</v>
      </c>
      <c r="EY28" s="6">
        <f>[4]Tabelle1!EY3</f>
        <v>0</v>
      </c>
      <c r="EZ28" s="6">
        <f>[4]Tabelle1!EZ3</f>
        <v>0</v>
      </c>
      <c r="FA28" s="6">
        <f>[4]Tabelle1!FA3</f>
        <v>0</v>
      </c>
      <c r="FB28" s="6">
        <f>[4]Tabelle1!FB3</f>
        <v>0</v>
      </c>
      <c r="FC28" s="6">
        <f>[4]Tabelle1!FC3</f>
        <v>0</v>
      </c>
      <c r="FD28" s="6">
        <f>[4]Tabelle1!FD3</f>
        <v>0</v>
      </c>
      <c r="FE28" s="6">
        <f>[4]Tabelle1!FE3</f>
        <v>0</v>
      </c>
      <c r="FF28" s="6">
        <f>[4]Tabelle1!FF3</f>
        <v>0</v>
      </c>
      <c r="FG28" s="6">
        <f>[4]Tabelle1!FG3</f>
        <v>0</v>
      </c>
      <c r="FH28" s="6">
        <f>[4]Tabelle1!FH3</f>
        <v>0</v>
      </c>
      <c r="FI28" s="6">
        <f>[4]Tabelle1!FI3</f>
        <v>0</v>
      </c>
      <c r="FJ28" s="6">
        <f>[4]Tabelle1!FJ3</f>
        <v>0</v>
      </c>
      <c r="FK28" s="6">
        <f>[4]Tabelle1!FK3</f>
        <v>0</v>
      </c>
      <c r="FL28" s="6">
        <f>[4]Tabelle1!FL3</f>
        <v>0</v>
      </c>
      <c r="FM28" s="6">
        <f>[4]Tabelle1!FM3</f>
        <v>0</v>
      </c>
      <c r="FN28" s="6">
        <f>[4]Tabelle1!FN3</f>
        <v>0</v>
      </c>
      <c r="FO28" s="6">
        <f>[4]Tabelle1!FO3</f>
        <v>0</v>
      </c>
      <c r="FP28" s="6">
        <f>[4]Tabelle1!FP3</f>
        <v>0</v>
      </c>
      <c r="FQ28" s="6">
        <f>[4]Tabelle1!FQ3</f>
        <v>0</v>
      </c>
      <c r="FR28" s="6">
        <f>[4]Tabelle1!FR3</f>
        <v>0</v>
      </c>
      <c r="FS28" s="6">
        <f>[4]Tabelle1!FS3</f>
        <v>0</v>
      </c>
      <c r="FT28" s="6">
        <f>[4]Tabelle1!FT3</f>
        <v>0</v>
      </c>
      <c r="FU28" s="6">
        <f>[4]Tabelle1!FU3</f>
        <v>0</v>
      </c>
      <c r="FV28" s="6">
        <f>[4]Tabelle1!FV3</f>
        <v>0</v>
      </c>
      <c r="FW28" s="6">
        <f>[4]Tabelle1!FW3</f>
        <v>0</v>
      </c>
      <c r="FX28" s="6">
        <f>[4]Tabelle1!FX3</f>
        <v>0</v>
      </c>
      <c r="FY28" s="6">
        <f>[4]Tabelle1!FY3</f>
        <v>0</v>
      </c>
      <c r="FZ28" s="6">
        <f>[4]Tabelle1!FZ3</f>
        <v>0</v>
      </c>
      <c r="GA28" s="6">
        <f>[4]Tabelle1!GA3</f>
        <v>0</v>
      </c>
      <c r="GB28" s="6">
        <f>[4]Tabelle1!GB3</f>
        <v>0</v>
      </c>
      <c r="GC28" s="6">
        <f>[4]Tabelle1!GC3</f>
        <v>0</v>
      </c>
      <c r="GD28" s="6">
        <f>[4]Tabelle1!GD3</f>
        <v>0</v>
      </c>
      <c r="GE28" s="6">
        <f>[4]Tabelle1!GE3</f>
        <v>0</v>
      </c>
      <c r="GF28" s="6">
        <f>[4]Tabelle1!GF3</f>
        <v>0</v>
      </c>
      <c r="GG28" s="6">
        <f>[4]Tabelle1!GG3</f>
        <v>0</v>
      </c>
      <c r="GH28" s="6">
        <f>[4]Tabelle1!GH3</f>
        <v>0</v>
      </c>
      <c r="GI28" s="6">
        <f>[4]Tabelle1!GI3</f>
        <v>0</v>
      </c>
      <c r="GJ28" s="6">
        <f>[4]Tabelle1!GJ3</f>
        <v>0</v>
      </c>
      <c r="GK28" s="6">
        <f>[4]Tabelle1!GK3</f>
        <v>0</v>
      </c>
      <c r="GL28" s="6">
        <f>[4]Tabelle1!GL3</f>
        <v>0</v>
      </c>
      <c r="GM28" s="6">
        <f>[4]Tabelle1!GM3</f>
        <v>0</v>
      </c>
      <c r="GN28" s="6">
        <f>[4]Tabelle1!GN3</f>
        <v>0</v>
      </c>
      <c r="GO28" s="6">
        <f>[4]Tabelle1!GO3</f>
        <v>0</v>
      </c>
      <c r="GP28" s="6">
        <f>[4]Tabelle1!GP3</f>
        <v>0</v>
      </c>
      <c r="GQ28" s="6">
        <f>[4]Tabelle1!GQ3</f>
        <v>0</v>
      </c>
      <c r="GR28" s="6">
        <f>[4]Tabelle1!GR3</f>
        <v>0</v>
      </c>
      <c r="GS28" s="6">
        <f>[4]Tabelle1!GS3</f>
        <v>0</v>
      </c>
      <c r="GT28" s="6">
        <f>[4]Tabelle1!GT3</f>
        <v>0</v>
      </c>
      <c r="GU28" s="6">
        <f>[4]Tabelle1!GU3</f>
        <v>0</v>
      </c>
      <c r="GV28" s="6">
        <f>[4]Tabelle1!GV3</f>
        <v>0</v>
      </c>
      <c r="GW28" s="6">
        <f>[4]Tabelle1!GW3</f>
        <v>0</v>
      </c>
      <c r="GX28" s="6">
        <f>[4]Tabelle1!GX3</f>
        <v>0</v>
      </c>
      <c r="GY28" s="6">
        <f>[4]Tabelle1!GY3</f>
        <v>0</v>
      </c>
      <c r="GZ28" s="6">
        <f>[4]Tabelle1!GZ3</f>
        <v>0</v>
      </c>
      <c r="HA28" s="6">
        <f>[4]Tabelle1!HA3</f>
        <v>0</v>
      </c>
      <c r="HB28" s="6">
        <f>[4]Tabelle1!HB3</f>
        <v>0</v>
      </c>
      <c r="HC28" s="6">
        <f>[4]Tabelle1!HC3</f>
        <v>0</v>
      </c>
      <c r="HD28" s="6">
        <f>[4]Tabelle1!HD3</f>
        <v>0</v>
      </c>
      <c r="HE28" s="6">
        <f>[4]Tabelle1!HE3</f>
        <v>0</v>
      </c>
      <c r="HF28" s="6">
        <f>[4]Tabelle1!HF3</f>
        <v>0</v>
      </c>
      <c r="HG28" s="6">
        <f>[4]Tabelle1!HG3</f>
        <v>0</v>
      </c>
      <c r="HH28" s="6">
        <f>[4]Tabelle1!HH3</f>
        <v>0</v>
      </c>
      <c r="HI28" s="6">
        <f>[4]Tabelle1!HI3</f>
        <v>0</v>
      </c>
      <c r="HJ28" s="6">
        <f>[4]Tabelle1!HJ3</f>
        <v>0</v>
      </c>
      <c r="HK28" s="6">
        <f>[4]Tabelle1!HK3</f>
        <v>0</v>
      </c>
      <c r="HL28" s="6">
        <f>[4]Tabelle1!HL3</f>
        <v>0</v>
      </c>
      <c r="HM28" s="6">
        <f>[4]Tabelle1!HM3</f>
        <v>0</v>
      </c>
      <c r="HN28" s="6">
        <f>[4]Tabelle1!HN3</f>
        <v>0</v>
      </c>
      <c r="HO28" s="6">
        <f>[4]Tabelle1!HO3</f>
        <v>0</v>
      </c>
      <c r="HP28" s="6">
        <f>[4]Tabelle1!HP3</f>
        <v>0</v>
      </c>
      <c r="HQ28" s="6">
        <f>[4]Tabelle1!HQ3</f>
        <v>0</v>
      </c>
      <c r="HR28" s="6">
        <f>[4]Tabelle1!HR3</f>
        <v>0</v>
      </c>
      <c r="HS28" s="6">
        <f>[4]Tabelle1!HS3</f>
        <v>0</v>
      </c>
      <c r="HT28" s="6">
        <f>[4]Tabelle1!HT3</f>
        <v>0</v>
      </c>
      <c r="HU28" s="6">
        <f>[4]Tabelle1!HU3</f>
        <v>0</v>
      </c>
      <c r="HV28" s="6">
        <f>[4]Tabelle1!HV3</f>
        <v>0</v>
      </c>
      <c r="HW28" s="6">
        <f>[4]Tabelle1!HW3</f>
        <v>0</v>
      </c>
      <c r="HX28" s="6">
        <f>[4]Tabelle1!HX3</f>
        <v>0</v>
      </c>
      <c r="HY28" s="6">
        <f>[4]Tabelle1!HY3</f>
        <v>0</v>
      </c>
      <c r="HZ28" s="6">
        <f>[4]Tabelle1!HZ3</f>
        <v>0</v>
      </c>
      <c r="IA28" s="6">
        <f>[4]Tabelle1!IA3</f>
        <v>0</v>
      </c>
      <c r="IB28" s="6">
        <f>[4]Tabelle1!IB3</f>
        <v>0</v>
      </c>
      <c r="IC28" s="6">
        <f>[4]Tabelle1!IC3</f>
        <v>0</v>
      </c>
      <c r="ID28" s="6">
        <f>[4]Tabelle1!ID3</f>
        <v>0</v>
      </c>
      <c r="IE28" s="6">
        <f>[4]Tabelle1!IE3</f>
        <v>0</v>
      </c>
      <c r="IF28" s="6">
        <f>[4]Tabelle1!IF3</f>
        <v>0</v>
      </c>
      <c r="IG28" s="6">
        <f>[4]Tabelle1!IG3</f>
        <v>0</v>
      </c>
      <c r="IH28" s="6">
        <f>[4]Tabelle1!IH3</f>
        <v>0</v>
      </c>
      <c r="II28" s="6">
        <f>[4]Tabelle1!II3</f>
        <v>0</v>
      </c>
      <c r="IJ28" s="6">
        <f>[4]Tabelle1!IJ3</f>
        <v>0</v>
      </c>
      <c r="IK28" s="6">
        <f>[4]Tabelle1!IK3</f>
        <v>0</v>
      </c>
      <c r="IL28" s="6">
        <f>[4]Tabelle1!IL3</f>
        <v>0</v>
      </c>
      <c r="IM28" s="6">
        <f>[4]Tabelle1!IM3</f>
        <v>0</v>
      </c>
      <c r="IN28" s="6">
        <f>[4]Tabelle1!IN3</f>
        <v>0</v>
      </c>
      <c r="IO28" s="6">
        <f>[4]Tabelle1!IO3</f>
        <v>0</v>
      </c>
      <c r="IP28" s="6">
        <f>[4]Tabelle1!IP3</f>
        <v>0</v>
      </c>
      <c r="IQ28" s="6">
        <f>[4]Tabelle1!IQ3</f>
        <v>0</v>
      </c>
      <c r="IR28" s="6">
        <f>[4]Tabelle1!IR3</f>
        <v>0</v>
      </c>
      <c r="IS28" s="6">
        <f>[4]Tabelle1!IS3</f>
        <v>0</v>
      </c>
      <c r="IT28" s="6">
        <f>[4]Tabelle1!IT3</f>
        <v>0</v>
      </c>
      <c r="IU28" s="6">
        <f>[4]Tabelle1!IU3</f>
        <v>0</v>
      </c>
      <c r="IV28" s="6">
        <f>[4]Tabelle1!IV3</f>
        <v>0</v>
      </c>
    </row>
    <row r="29" spans="1:256" x14ac:dyDescent="0.35">
      <c r="A29" s="16">
        <v>10707</v>
      </c>
      <c r="B29" s="6" t="s">
        <v>14</v>
      </c>
      <c r="C29" s="6" t="s">
        <v>262</v>
      </c>
      <c r="D29" s="6" t="s">
        <v>809</v>
      </c>
      <c r="E29" s="6" t="s">
        <v>263</v>
      </c>
      <c r="F29" s="6" t="s">
        <v>257</v>
      </c>
      <c r="G29" s="6" t="s">
        <v>258</v>
      </c>
      <c r="H29" s="6">
        <v>10707</v>
      </c>
      <c r="I29" s="6" t="s">
        <v>14</v>
      </c>
      <c r="J29" s="6" t="s">
        <v>259</v>
      </c>
      <c r="K29" s="6" t="s">
        <v>810</v>
      </c>
      <c r="L29" s="10" t="s">
        <v>260</v>
      </c>
      <c r="M29" s="10" t="s">
        <v>261</v>
      </c>
      <c r="N29" s="53" t="s">
        <v>250</v>
      </c>
    </row>
    <row r="30" spans="1:256" customFormat="1" x14ac:dyDescent="0.35">
      <c r="A30" s="16">
        <v>10711</v>
      </c>
      <c r="B30" s="6" t="s">
        <v>14</v>
      </c>
      <c r="C30" s="6"/>
      <c r="D30" s="6" t="s">
        <v>764</v>
      </c>
      <c r="E30" s="6" t="s">
        <v>765</v>
      </c>
      <c r="F30" s="6" t="s">
        <v>766</v>
      </c>
      <c r="G30" s="6" t="s">
        <v>767</v>
      </c>
      <c r="H30" s="6">
        <v>10711</v>
      </c>
      <c r="I30" s="6" t="s">
        <v>14</v>
      </c>
      <c r="J30" s="6" t="s">
        <v>768</v>
      </c>
      <c r="K30" s="6"/>
      <c r="L30" s="10" t="s">
        <v>769</v>
      </c>
      <c r="M30" s="6"/>
      <c r="N30" s="53" t="s">
        <v>770</v>
      </c>
      <c r="O30" s="38"/>
      <c r="P30" s="38"/>
      <c r="Q30" s="38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customFormat="1" x14ac:dyDescent="0.35">
      <c r="A31" s="16">
        <v>10715</v>
      </c>
      <c r="B31" s="6" t="s">
        <v>14</v>
      </c>
      <c r="C31" s="6" t="s">
        <v>871</v>
      </c>
      <c r="D31" s="6" t="s">
        <v>879</v>
      </c>
      <c r="E31" s="6" t="s">
        <v>872</v>
      </c>
      <c r="F31" s="6" t="s">
        <v>873</v>
      </c>
      <c r="G31" s="6" t="s">
        <v>874</v>
      </c>
      <c r="H31" s="6">
        <v>10715</v>
      </c>
      <c r="I31" s="6" t="s">
        <v>14</v>
      </c>
      <c r="J31" s="6" t="s">
        <v>875</v>
      </c>
      <c r="K31" s="6" t="s">
        <v>876</v>
      </c>
      <c r="L31" s="10" t="s">
        <v>877</v>
      </c>
      <c r="M31" s="6"/>
      <c r="N31" s="53" t="s">
        <v>878</v>
      </c>
      <c r="O31" s="38"/>
      <c r="P31" s="38"/>
      <c r="Q31" s="38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customFormat="1" x14ac:dyDescent="0.35">
      <c r="A32" s="16">
        <v>10719</v>
      </c>
      <c r="B32" s="6" t="s">
        <v>14</v>
      </c>
      <c r="C32" s="6" t="s">
        <v>1100</v>
      </c>
      <c r="D32" s="6" t="s">
        <v>278</v>
      </c>
      <c r="E32" s="6" t="s">
        <v>1101</v>
      </c>
      <c r="F32" s="6" t="s">
        <v>1102</v>
      </c>
      <c r="G32" s="6" t="s">
        <v>1103</v>
      </c>
      <c r="H32" s="6">
        <v>10719</v>
      </c>
      <c r="I32" s="6" t="s">
        <v>14</v>
      </c>
      <c r="J32" s="6" t="s">
        <v>1104</v>
      </c>
      <c r="K32" s="6"/>
      <c r="L32" s="10" t="s">
        <v>1105</v>
      </c>
      <c r="M32" s="10" t="s">
        <v>1106</v>
      </c>
      <c r="N32" s="53" t="s">
        <v>250</v>
      </c>
      <c r="O32" s="38"/>
      <c r="P32" s="38"/>
      <c r="Q32" s="38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17" x14ac:dyDescent="0.35">
      <c r="A33" s="16">
        <f>[5]Tabelle1!A4</f>
        <v>10777</v>
      </c>
      <c r="B33" s="6" t="str">
        <f>[5]Tabelle1!B4</f>
        <v>Berlin</v>
      </c>
      <c r="C33" s="6" t="str">
        <f>[5]Tabelle1!C4</f>
        <v>Gemeinschaftspraxis am Viktoria-Luise-Platz</v>
      </c>
      <c r="D33" s="6" t="s">
        <v>879</v>
      </c>
      <c r="E33" s="6" t="str">
        <f>[5]Tabelle1!E4</f>
        <v>Seidel</v>
      </c>
      <c r="F33" s="6" t="str">
        <f>[5]Tabelle1!F4</f>
        <v>Christine</v>
      </c>
      <c r="G33" s="6" t="str">
        <f>[5]Tabelle1!G4</f>
        <v>Regensburger Str. 34</v>
      </c>
      <c r="H33" s="6">
        <f>[5]Tabelle1!H4</f>
        <v>10777</v>
      </c>
      <c r="I33" s="6" t="str">
        <f>[5]Tabelle1!I4</f>
        <v>Berlin</v>
      </c>
      <c r="J33" s="6" t="str">
        <f>[5]Tabelle1!J4</f>
        <v>030/58918719</v>
      </c>
      <c r="L33" s="10" t="s">
        <v>937</v>
      </c>
      <c r="M33" s="14" t="str">
        <f>[5]Tabelle1!M4</f>
        <v>www.traumatherapiepraxis-berlin.de</v>
      </c>
      <c r="N33" s="53" t="s">
        <v>938</v>
      </c>
    </row>
    <row r="34" spans="1:17" x14ac:dyDescent="0.35">
      <c r="A34" s="16">
        <v>10781</v>
      </c>
      <c r="B34" s="6" t="s">
        <v>14</v>
      </c>
      <c r="C34" s="6" t="s">
        <v>982</v>
      </c>
      <c r="D34" s="6" t="s">
        <v>983</v>
      </c>
      <c r="E34" s="6" t="s">
        <v>984</v>
      </c>
      <c r="F34" s="6" t="s">
        <v>822</v>
      </c>
      <c r="G34" s="6" t="s">
        <v>990</v>
      </c>
      <c r="H34" s="6">
        <v>10781</v>
      </c>
      <c r="I34" s="6" t="s">
        <v>14</v>
      </c>
      <c r="J34" s="6" t="s">
        <v>991</v>
      </c>
      <c r="L34" s="10" t="s">
        <v>992</v>
      </c>
      <c r="M34" s="10" t="s">
        <v>993</v>
      </c>
      <c r="N34" s="53" t="s">
        <v>142</v>
      </c>
    </row>
    <row r="35" spans="1:17" x14ac:dyDescent="0.35">
      <c r="A35" s="16">
        <v>10781</v>
      </c>
      <c r="B35" s="6" t="s">
        <v>981</v>
      </c>
      <c r="C35" s="6" t="s">
        <v>982</v>
      </c>
      <c r="D35" s="6" t="s">
        <v>983</v>
      </c>
      <c r="E35" s="6" t="s">
        <v>985</v>
      </c>
      <c r="F35" s="6" t="s">
        <v>46</v>
      </c>
      <c r="G35" s="6" t="s">
        <v>990</v>
      </c>
      <c r="H35" s="6">
        <v>10781</v>
      </c>
      <c r="I35" s="6" t="s">
        <v>14</v>
      </c>
      <c r="J35" s="6" t="s">
        <v>991</v>
      </c>
      <c r="L35" s="10" t="s">
        <v>992</v>
      </c>
      <c r="M35" s="10" t="s">
        <v>993</v>
      </c>
      <c r="N35" s="53" t="s">
        <v>142</v>
      </c>
    </row>
    <row r="36" spans="1:17" x14ac:dyDescent="0.35">
      <c r="A36" s="16">
        <v>10781</v>
      </c>
      <c r="B36" s="6" t="s">
        <v>14</v>
      </c>
      <c r="C36" s="6" t="s">
        <v>982</v>
      </c>
      <c r="D36" s="6" t="s">
        <v>983</v>
      </c>
      <c r="E36" s="6" t="s">
        <v>986</v>
      </c>
      <c r="F36" s="6" t="s">
        <v>987</v>
      </c>
      <c r="G36" s="6" t="s">
        <v>990</v>
      </c>
      <c r="H36" s="6">
        <v>10781</v>
      </c>
      <c r="I36" s="6" t="s">
        <v>14</v>
      </c>
      <c r="J36" s="6" t="s">
        <v>991</v>
      </c>
      <c r="L36" s="10" t="s">
        <v>992</v>
      </c>
      <c r="M36" s="10" t="s">
        <v>993</v>
      </c>
      <c r="N36" s="53" t="s">
        <v>142</v>
      </c>
    </row>
    <row r="37" spans="1:17" x14ac:dyDescent="0.35">
      <c r="A37" s="16">
        <v>10781</v>
      </c>
      <c r="B37" s="6" t="s">
        <v>14</v>
      </c>
      <c r="C37" s="6" t="s">
        <v>982</v>
      </c>
      <c r="D37" s="6" t="s">
        <v>983</v>
      </c>
      <c r="E37" s="6" t="s">
        <v>988</v>
      </c>
      <c r="F37" s="6" t="s">
        <v>989</v>
      </c>
      <c r="G37" s="6" t="s">
        <v>990</v>
      </c>
      <c r="H37" s="6">
        <v>10781</v>
      </c>
      <c r="I37" s="6" t="s">
        <v>14</v>
      </c>
      <c r="J37" s="6" t="s">
        <v>991</v>
      </c>
      <c r="L37" s="10" t="s">
        <v>992</v>
      </c>
      <c r="M37" s="10" t="s">
        <v>993</v>
      </c>
      <c r="N37" s="53" t="s">
        <v>142</v>
      </c>
    </row>
    <row r="38" spans="1:17" x14ac:dyDescent="0.35">
      <c r="A38" s="16">
        <v>10827</v>
      </c>
      <c r="B38" s="6" t="s">
        <v>14</v>
      </c>
      <c r="C38" s="6" t="s">
        <v>176</v>
      </c>
      <c r="D38" s="6" t="s">
        <v>31</v>
      </c>
      <c r="E38" s="6" t="s">
        <v>17</v>
      </c>
      <c r="F38" s="6" t="s">
        <v>149</v>
      </c>
      <c r="G38" s="6" t="s">
        <v>150</v>
      </c>
      <c r="H38" s="6">
        <v>10827</v>
      </c>
      <c r="I38" s="6" t="s">
        <v>14</v>
      </c>
      <c r="J38" s="6" t="s">
        <v>151</v>
      </c>
      <c r="L38" s="14" t="s">
        <v>152</v>
      </c>
      <c r="M38" s="14" t="s">
        <v>153</v>
      </c>
    </row>
    <row r="39" spans="1:17" x14ac:dyDescent="0.35">
      <c r="A39" s="16">
        <v>10965</v>
      </c>
      <c r="B39" s="6" t="s">
        <v>14</v>
      </c>
      <c r="C39" s="6" t="s">
        <v>1009</v>
      </c>
      <c r="D39" s="6" t="s">
        <v>881</v>
      </c>
      <c r="E39" s="6" t="s">
        <v>1010</v>
      </c>
      <c r="F39" s="6" t="s">
        <v>1011</v>
      </c>
      <c r="G39" s="6" t="s">
        <v>1012</v>
      </c>
      <c r="H39" s="6">
        <v>10965</v>
      </c>
      <c r="I39" s="6" t="s">
        <v>14</v>
      </c>
      <c r="J39" s="6" t="s">
        <v>1013</v>
      </c>
      <c r="K39" s="6" t="s">
        <v>1014</v>
      </c>
      <c r="L39" s="10" t="s">
        <v>1015</v>
      </c>
      <c r="M39" s="10"/>
      <c r="N39" s="53" t="s">
        <v>142</v>
      </c>
    </row>
    <row r="40" spans="1:17" x14ac:dyDescent="0.35">
      <c r="A40" s="16">
        <v>10965</v>
      </c>
      <c r="B40" s="6" t="s">
        <v>14</v>
      </c>
      <c r="C40" s="6" t="s">
        <v>135</v>
      </c>
      <c r="D40" s="6" t="s">
        <v>31</v>
      </c>
      <c r="E40" s="6" t="s">
        <v>32</v>
      </c>
      <c r="F40" s="6" t="s">
        <v>137</v>
      </c>
      <c r="G40" s="6" t="s">
        <v>138</v>
      </c>
      <c r="H40" s="6">
        <v>10965</v>
      </c>
      <c r="I40" s="6" t="s">
        <v>14</v>
      </c>
      <c r="J40" s="6" t="s">
        <v>139</v>
      </c>
      <c r="K40" s="18" t="s">
        <v>179</v>
      </c>
      <c r="L40" s="14" t="s">
        <v>140</v>
      </c>
      <c r="M40" s="14" t="s">
        <v>141</v>
      </c>
      <c r="N40" s="53" t="s">
        <v>142</v>
      </c>
    </row>
    <row r="41" spans="1:17" customFormat="1" x14ac:dyDescent="0.35">
      <c r="A41" s="73">
        <v>10967</v>
      </c>
      <c r="B41" t="s">
        <v>14</v>
      </c>
      <c r="C41" t="s">
        <v>1021</v>
      </c>
      <c r="D41" t="s">
        <v>31</v>
      </c>
      <c r="E41" t="s">
        <v>1022</v>
      </c>
      <c r="F41" t="s">
        <v>411</v>
      </c>
      <c r="G41" t="s">
        <v>1023</v>
      </c>
      <c r="H41">
        <v>12439</v>
      </c>
      <c r="I41" t="s">
        <v>14</v>
      </c>
      <c r="J41" t="s">
        <v>1024</v>
      </c>
      <c r="L41" s="9" t="s">
        <v>1025</v>
      </c>
      <c r="N41" s="43" t="s">
        <v>1026</v>
      </c>
      <c r="O41" s="39"/>
      <c r="P41" s="39"/>
      <c r="Q41" s="39"/>
    </row>
    <row r="42" spans="1:17" x14ac:dyDescent="0.35">
      <c r="A42" s="16">
        <f>[5]Tabelle1!A3</f>
        <v>10967</v>
      </c>
      <c r="B42" s="6" t="str">
        <f>[5]Tabelle1!B3</f>
        <v>Berlin</v>
      </c>
      <c r="C42" s="6" t="str">
        <f>[5]Tabelle1!C3</f>
        <v>KJHV</v>
      </c>
      <c r="D42" s="6" t="str">
        <f>[5]Tabelle1!D3</f>
        <v>Familien</v>
      </c>
      <c r="E42" s="6" t="str">
        <f>[5]Tabelle1!E3</f>
        <v>Blankers</v>
      </c>
      <c r="F42" s="6" t="str">
        <f>[5]Tabelle1!F3</f>
        <v>Ina</v>
      </c>
      <c r="G42" s="6" t="str">
        <f>[5]Tabelle1!G3</f>
        <v>Grimmstr.24</v>
      </c>
      <c r="H42" s="6">
        <f>[5]Tabelle1!H3</f>
        <v>10967</v>
      </c>
      <c r="I42" s="6" t="str">
        <f>[5]Tabelle1!I3</f>
        <v>Berlin</v>
      </c>
      <c r="K42" s="6" t="str">
        <f>[5]Tabelle1!K3</f>
        <v>0179-1201857</v>
      </c>
      <c r="L42" s="14" t="str">
        <f>[5]Tabelle1!L3</f>
        <v>ina.blankers@web.de</v>
      </c>
      <c r="M42" s="14" t="str">
        <f>[5]Tabelle1!M3</f>
        <v>traumatherapiepraxis.berlin@gmail.com</v>
      </c>
      <c r="N42" s="53" t="s">
        <v>142</v>
      </c>
    </row>
    <row r="43" spans="1:17" s="7" customFormat="1" x14ac:dyDescent="0.35">
      <c r="A43" s="76">
        <v>10999</v>
      </c>
      <c r="B43" s="7" t="s">
        <v>14</v>
      </c>
      <c r="C43" s="7" t="s">
        <v>1093</v>
      </c>
      <c r="D43" s="7" t="s">
        <v>1094</v>
      </c>
      <c r="E43" s="7" t="s">
        <v>1095</v>
      </c>
      <c r="F43" s="7" t="s">
        <v>838</v>
      </c>
      <c r="G43" s="7" t="s">
        <v>1096</v>
      </c>
      <c r="H43" s="7">
        <v>10999</v>
      </c>
      <c r="I43" s="7" t="s">
        <v>14</v>
      </c>
      <c r="J43" s="7" t="s">
        <v>1097</v>
      </c>
      <c r="L43" s="63" t="s">
        <v>1098</v>
      </c>
      <c r="M43" s="63" t="s">
        <v>1099</v>
      </c>
      <c r="N43" s="58" t="s">
        <v>402</v>
      </c>
      <c r="O43" s="47"/>
      <c r="P43" s="47"/>
      <c r="Q43" s="47"/>
    </row>
    <row r="44" spans="1:17" s="7" customFormat="1" x14ac:dyDescent="0.35">
      <c r="A44" s="76">
        <v>12045</v>
      </c>
      <c r="B44" s="7" t="s">
        <v>14</v>
      </c>
      <c r="E44" s="7" t="s">
        <v>1560</v>
      </c>
      <c r="F44" s="7" t="s">
        <v>638</v>
      </c>
      <c r="H44" s="7">
        <v>12045</v>
      </c>
      <c r="I44" s="7" t="s">
        <v>14</v>
      </c>
      <c r="L44" s="46" t="s">
        <v>1561</v>
      </c>
      <c r="M44" s="63"/>
      <c r="N44" s="58"/>
      <c r="O44" s="47"/>
      <c r="P44" s="47"/>
      <c r="Q44" s="47"/>
    </row>
    <row r="45" spans="1:17" s="65" customFormat="1" x14ac:dyDescent="0.35">
      <c r="A45" s="77">
        <v>12049</v>
      </c>
      <c r="B45" s="65" t="s">
        <v>1376</v>
      </c>
      <c r="C45" s="65" t="s">
        <v>1377</v>
      </c>
      <c r="D45" s="65" t="s">
        <v>782</v>
      </c>
      <c r="E45" s="65" t="s">
        <v>1378</v>
      </c>
      <c r="F45" s="65" t="s">
        <v>1379</v>
      </c>
      <c r="G45" s="65" t="s">
        <v>1380</v>
      </c>
      <c r="H45" s="65">
        <v>12049</v>
      </c>
      <c r="I45" s="65" t="s">
        <v>1376</v>
      </c>
      <c r="J45" s="66"/>
      <c r="K45" s="65" t="s">
        <v>1382</v>
      </c>
      <c r="L45" s="67" t="s">
        <v>1381</v>
      </c>
      <c r="N45" s="68"/>
    </row>
    <row r="46" spans="1:17" s="65" customFormat="1" x14ac:dyDescent="0.35">
      <c r="A46" s="77">
        <v>12049</v>
      </c>
      <c r="B46" s="65" t="s">
        <v>14</v>
      </c>
      <c r="C46" s="65" t="s">
        <v>1427</v>
      </c>
      <c r="D46" s="65" t="s">
        <v>31</v>
      </c>
      <c r="E46" s="65" t="s">
        <v>1428</v>
      </c>
      <c r="F46" s="65" t="s">
        <v>388</v>
      </c>
      <c r="G46" s="65" t="s">
        <v>1429</v>
      </c>
      <c r="H46" s="65">
        <v>12049</v>
      </c>
      <c r="I46" s="65" t="s">
        <v>14</v>
      </c>
      <c r="J46" s="69" t="s">
        <v>1433</v>
      </c>
      <c r="K46" s="65" t="s">
        <v>1433</v>
      </c>
      <c r="L46" s="67" t="s">
        <v>1430</v>
      </c>
      <c r="M46" s="67" t="s">
        <v>1431</v>
      </c>
      <c r="N46" s="65" t="s">
        <v>1432</v>
      </c>
    </row>
    <row r="47" spans="1:17" s="3" customFormat="1" x14ac:dyDescent="0.35">
      <c r="A47" s="78">
        <f>[5]Tabelle1!A11</f>
        <v>12055</v>
      </c>
      <c r="B47" s="3" t="str">
        <f>[5]Tabelle1!B11</f>
        <v>Berlin</v>
      </c>
      <c r="C47" s="3" t="str">
        <f>[5]Tabelle1!C11</f>
        <v>Neue Chance gGmBH</v>
      </c>
      <c r="D47" s="3" t="str">
        <f>[5]Tabelle1!D11</f>
        <v>Jugendliche</v>
      </c>
      <c r="E47" s="3" t="str">
        <f>[5]Tabelle1!E11</f>
        <v>Schönfeld</v>
      </c>
      <c r="F47" s="3" t="str">
        <f>[5]Tabelle1!F11</f>
        <v>Stefan</v>
      </c>
      <c r="G47" s="3" t="str">
        <f>[5]Tabelle1!G11</f>
        <v>Scheiblerstr. 9</v>
      </c>
      <c r="H47" s="3">
        <f>[5]Tabelle1!H11</f>
        <v>12437</v>
      </c>
      <c r="I47" s="3" t="str">
        <f>[5]Tabelle1!I11</f>
        <v>Berlin</v>
      </c>
      <c r="K47" s="3" t="str">
        <f>[5]Tabelle1!K11</f>
        <v>0178-8877728</v>
      </c>
      <c r="L47" s="64" t="str">
        <f>[5]Tabelle1!L11</f>
        <v>stefan-schoenfeld@web.de</v>
      </c>
      <c r="M47" s="64"/>
      <c r="N47" s="59" t="s">
        <v>142</v>
      </c>
      <c r="O47" s="37"/>
      <c r="P47" s="37"/>
      <c r="Q47" s="37"/>
    </row>
    <row r="48" spans="1:17" customFormat="1" x14ac:dyDescent="0.35">
      <c r="A48" s="73">
        <v>12055</v>
      </c>
      <c r="B48" t="s">
        <v>14</v>
      </c>
      <c r="C48" t="s">
        <v>1445</v>
      </c>
      <c r="D48" t="s">
        <v>31</v>
      </c>
      <c r="E48" t="s">
        <v>103</v>
      </c>
      <c r="F48" t="s">
        <v>23</v>
      </c>
      <c r="G48" t="s">
        <v>1446</v>
      </c>
      <c r="H48">
        <v>12055</v>
      </c>
      <c r="I48" t="s">
        <v>14</v>
      </c>
      <c r="J48" t="s">
        <v>1447</v>
      </c>
      <c r="L48" s="9" t="s">
        <v>1448</v>
      </c>
      <c r="M48" s="9" t="s">
        <v>1449</v>
      </c>
      <c r="N48" t="s">
        <v>1450</v>
      </c>
    </row>
    <row r="49" spans="1:256" x14ac:dyDescent="0.35">
      <c r="A49" s="16">
        <v>12099</v>
      </c>
      <c r="B49" s="6" t="s">
        <v>14</v>
      </c>
      <c r="C49" s="6" t="s">
        <v>962</v>
      </c>
      <c r="D49" s="6" t="s">
        <v>964</v>
      </c>
      <c r="E49" s="6" t="s">
        <v>292</v>
      </c>
      <c r="F49" s="6" t="s">
        <v>293</v>
      </c>
      <c r="G49" s="6" t="s">
        <v>294</v>
      </c>
      <c r="H49" s="6">
        <v>12099</v>
      </c>
      <c r="I49" s="6" t="s">
        <v>14</v>
      </c>
      <c r="J49" s="6" t="s">
        <v>295</v>
      </c>
      <c r="L49" s="10" t="s">
        <v>296</v>
      </c>
      <c r="M49" s="10" t="s">
        <v>297</v>
      </c>
      <c r="N49" s="53" t="s">
        <v>963</v>
      </c>
    </row>
    <row r="50" spans="1:256" s="65" customFormat="1" x14ac:dyDescent="0.35">
      <c r="A50" s="16">
        <v>12105</v>
      </c>
      <c r="B50" s="65" t="s">
        <v>14</v>
      </c>
      <c r="E50" s="65" t="s">
        <v>1564</v>
      </c>
      <c r="F50" s="65" t="s">
        <v>192</v>
      </c>
      <c r="H50" s="65">
        <v>12105</v>
      </c>
      <c r="I50" s="65" t="s">
        <v>14</v>
      </c>
      <c r="L50" s="67" t="s">
        <v>1565</v>
      </c>
      <c r="M50" s="67"/>
      <c r="N50" s="68"/>
      <c r="O50" s="91"/>
      <c r="P50" s="91"/>
      <c r="Q50" s="91"/>
    </row>
    <row r="51" spans="1:256" x14ac:dyDescent="0.35">
      <c r="A51" s="16">
        <v>12163</v>
      </c>
      <c r="B51" s="6" t="s">
        <v>14</v>
      </c>
      <c r="C51" s="6" t="s">
        <v>438</v>
      </c>
      <c r="D51" s="6" t="s">
        <v>31</v>
      </c>
      <c r="E51" s="6" t="s">
        <v>439</v>
      </c>
      <c r="F51" s="6" t="s">
        <v>440</v>
      </c>
      <c r="G51" s="6" t="s">
        <v>441</v>
      </c>
      <c r="H51" s="6">
        <v>12163</v>
      </c>
      <c r="I51" s="6" t="s">
        <v>14</v>
      </c>
      <c r="J51" s="6" t="s">
        <v>442</v>
      </c>
      <c r="L51" s="10" t="s">
        <v>443</v>
      </c>
      <c r="M51" s="10" t="s">
        <v>444</v>
      </c>
      <c r="N51" s="53" t="s">
        <v>445</v>
      </c>
    </row>
    <row r="52" spans="1:256" x14ac:dyDescent="0.35">
      <c r="A52" s="16">
        <v>12167</v>
      </c>
      <c r="B52" s="6" t="s">
        <v>14</v>
      </c>
      <c r="C52" s="6" t="s">
        <v>880</v>
      </c>
      <c r="D52" s="6" t="s">
        <v>881</v>
      </c>
      <c r="E52" s="6" t="s">
        <v>212</v>
      </c>
      <c r="F52" s="6" t="s">
        <v>213</v>
      </c>
      <c r="G52" s="6" t="s">
        <v>214</v>
      </c>
      <c r="H52" s="6">
        <v>12167</v>
      </c>
      <c r="I52" s="6" t="s">
        <v>14</v>
      </c>
      <c r="J52" s="6" t="s">
        <v>215</v>
      </c>
      <c r="L52" s="10" t="s">
        <v>882</v>
      </c>
      <c r="M52" s="10" t="s">
        <v>883</v>
      </c>
      <c r="N52" s="53" t="s">
        <v>884</v>
      </c>
    </row>
    <row r="53" spans="1:256" customFormat="1" ht="14.5" customHeight="1" x14ac:dyDescent="0.35">
      <c r="A53" s="73">
        <v>12435</v>
      </c>
      <c r="B53" t="s">
        <v>14</v>
      </c>
      <c r="C53" t="s">
        <v>1181</v>
      </c>
      <c r="D53" t="s">
        <v>31</v>
      </c>
      <c r="E53" t="s">
        <v>1182</v>
      </c>
      <c r="F53" t="s">
        <v>1183</v>
      </c>
      <c r="G53" t="s">
        <v>1184</v>
      </c>
      <c r="H53">
        <v>12435</v>
      </c>
      <c r="I53" t="s">
        <v>14</v>
      </c>
      <c r="K53" t="s">
        <v>1185</v>
      </c>
      <c r="N53" s="43" t="s">
        <v>1186</v>
      </c>
      <c r="O53" s="39"/>
      <c r="P53" s="39"/>
      <c r="Q53" s="39"/>
    </row>
    <row r="54" spans="1:256" x14ac:dyDescent="0.35">
      <c r="A54" s="16">
        <f>[5]Tabelle1!A7</f>
        <v>12437</v>
      </c>
      <c r="B54" s="6" t="str">
        <f>[5]Tabelle1!B7</f>
        <v>Berlin</v>
      </c>
      <c r="C54" s="6" t="s">
        <v>843</v>
      </c>
      <c r="D54" s="6" t="str">
        <f>[5]Tabelle1!D7</f>
        <v>Kinder, Jugendliche, Erwachsene</v>
      </c>
      <c r="E54" s="6" t="str">
        <f>[5]Tabelle1!E7</f>
        <v>Dröge</v>
      </c>
      <c r="F54" s="6" t="str">
        <f>[5]Tabelle1!F7</f>
        <v>Denise</v>
      </c>
      <c r="G54" s="6" t="str">
        <f>[5]Tabelle1!G7</f>
        <v>Glanzstraße 9</v>
      </c>
      <c r="H54" s="6">
        <f>[5]Tabelle1!H7</f>
        <v>12347</v>
      </c>
      <c r="I54" s="6" t="str">
        <f>[5]Tabelle1!I7</f>
        <v>Berlin</v>
      </c>
      <c r="K54" s="6" t="str">
        <f>[5]Tabelle1!K7</f>
        <v>0163-7117469</v>
      </c>
      <c r="L54" s="14" t="str">
        <f>[5]Tabelle1!L7</f>
        <v>d.droege@theater-tanz.de</v>
      </c>
      <c r="M54" s="14" t="str">
        <f>[5]Tabelle1!M7</f>
        <v>www.theater-tanz.de</v>
      </c>
      <c r="N54" s="53" t="s">
        <v>142</v>
      </c>
    </row>
    <row r="55" spans="1:256" x14ac:dyDescent="0.35">
      <c r="A55" s="73">
        <v>12587</v>
      </c>
      <c r="B55" t="s">
        <v>14</v>
      </c>
      <c r="C55" t="s">
        <v>1345</v>
      </c>
      <c r="D55" t="s">
        <v>1344</v>
      </c>
      <c r="E55" s="6" t="s">
        <v>1346</v>
      </c>
      <c r="F55" s="6" t="s">
        <v>1347</v>
      </c>
      <c r="G55" t="s">
        <v>1348</v>
      </c>
      <c r="H55" s="6">
        <v>12587</v>
      </c>
      <c r="I55" s="6" t="s">
        <v>14</v>
      </c>
      <c r="J55" t="s">
        <v>1349</v>
      </c>
      <c r="L55" s="9" t="s">
        <v>1350</v>
      </c>
      <c r="M55" s="9" t="s">
        <v>1351</v>
      </c>
      <c r="N55" s="53" t="s">
        <v>1352</v>
      </c>
    </row>
    <row r="56" spans="1:256" x14ac:dyDescent="0.35">
      <c r="A56" s="16">
        <v>12629</v>
      </c>
      <c r="B56" s="6" t="s">
        <v>14</v>
      </c>
      <c r="C56" s="6" t="s">
        <v>446</v>
      </c>
      <c r="D56" s="6" t="s">
        <v>447</v>
      </c>
      <c r="E56" s="6" t="s">
        <v>364</v>
      </c>
      <c r="F56" s="6" t="s">
        <v>448</v>
      </c>
      <c r="G56" s="6" t="s">
        <v>449</v>
      </c>
      <c r="H56" s="6">
        <v>12629</v>
      </c>
      <c r="I56" s="6" t="s">
        <v>14</v>
      </c>
      <c r="J56" s="6" t="s">
        <v>450</v>
      </c>
      <c r="L56" s="10" t="s">
        <v>451</v>
      </c>
      <c r="M56" s="10" t="s">
        <v>452</v>
      </c>
      <c r="N56" s="53" t="s">
        <v>453</v>
      </c>
    </row>
    <row r="57" spans="1:256" x14ac:dyDescent="0.35">
      <c r="A57" s="16">
        <f>[5]Tabelle1!A10</f>
        <v>13053</v>
      </c>
      <c r="B57" s="6" t="str">
        <f>[5]Tabelle1!B10</f>
        <v>Berlin</v>
      </c>
      <c r="C57" s="6" t="str">
        <f>[5]Tabelle1!C10</f>
        <v>freiberuflich</v>
      </c>
      <c r="D57" s="6" t="str">
        <f>[5]Tabelle1!D10</f>
        <v>Kinder, Jugendliche, Erwachsene</v>
      </c>
      <c r="E57" s="6" t="str">
        <f>[5]Tabelle1!E10</f>
        <v>Andres</v>
      </c>
      <c r="F57" s="6" t="str">
        <f>[5]Tabelle1!F10</f>
        <v>Nadine</v>
      </c>
      <c r="G57" s="6" t="str">
        <f>[5]Tabelle1!G10</f>
        <v>Gehrenseestraße 99</v>
      </c>
      <c r="H57" s="6">
        <f>[5]Tabelle1!H10</f>
        <v>13053</v>
      </c>
      <c r="I57" s="6" t="str">
        <f>[5]Tabelle1!I10</f>
        <v>Berlin</v>
      </c>
      <c r="K57" s="6" t="str">
        <f>[5]Tabelle1!K10</f>
        <v>0174/4555406</v>
      </c>
      <c r="L57" s="14" t="str">
        <f>[5]Tabelle1!L10</f>
        <v>Nadine_Andres@gmx.de</v>
      </c>
      <c r="M57" s="14"/>
      <c r="N57" s="53" t="s">
        <v>142</v>
      </c>
    </row>
    <row r="58" spans="1:256" x14ac:dyDescent="0.35">
      <c r="A58" s="16">
        <f>[6]Tabelle1!A3</f>
        <v>13055</v>
      </c>
      <c r="B58" s="6" t="str">
        <f>[6]Tabelle1!B3</f>
        <v>Berlin</v>
      </c>
      <c r="C58" s="6" t="str">
        <f>[6]Tabelle1!C3</f>
        <v>pinel gGmbH</v>
      </c>
      <c r="D58" s="6" t="s">
        <v>1020</v>
      </c>
      <c r="E58" s="6" t="str">
        <f>[6]Tabelle1!E3</f>
        <v>Zakikhani</v>
      </c>
      <c r="F58" s="6" t="s">
        <v>1019</v>
      </c>
      <c r="G58" s="6" t="str">
        <f>[6]Tabelle1!G3</f>
        <v>Große-Leege-Str. 97/98</v>
      </c>
      <c r="H58" s="6">
        <f>[6]Tabelle1!H3</f>
        <v>13055</v>
      </c>
      <c r="I58" s="6" t="str">
        <f>[6]Tabelle1!I3</f>
        <v>Berlin</v>
      </c>
      <c r="K58" s="6" t="str">
        <f>[6]Tabelle1!K3</f>
        <v>0157/38091532</v>
      </c>
      <c r="L58" s="14" t="str">
        <f>[6]Tabelle1!L3</f>
        <v>felorazakikhani@yahoo.de</v>
      </c>
      <c r="M58" s="14"/>
      <c r="N58" s="53" t="s">
        <v>1018</v>
      </c>
      <c r="V58" s="6">
        <f>[6]Tabelle1!V3</f>
        <v>0</v>
      </c>
      <c r="W58" s="6">
        <f>[6]Tabelle1!W3</f>
        <v>0</v>
      </c>
      <c r="X58" s="6">
        <f>[6]Tabelle1!X3</f>
        <v>0</v>
      </c>
      <c r="Y58" s="6">
        <f>[6]Tabelle1!Y3</f>
        <v>0</v>
      </c>
      <c r="Z58" s="6">
        <f>[6]Tabelle1!Z3</f>
        <v>0</v>
      </c>
      <c r="AA58" s="6">
        <f>[6]Tabelle1!AA3</f>
        <v>0</v>
      </c>
      <c r="AB58" s="6">
        <f>[6]Tabelle1!AB3</f>
        <v>0</v>
      </c>
      <c r="AC58" s="6">
        <f>[6]Tabelle1!AC3</f>
        <v>0</v>
      </c>
      <c r="AD58" s="6">
        <f>[6]Tabelle1!AD3</f>
        <v>0</v>
      </c>
      <c r="AE58" s="6">
        <f>[6]Tabelle1!AE3</f>
        <v>0</v>
      </c>
      <c r="AF58" s="6">
        <f>[6]Tabelle1!AF3</f>
        <v>0</v>
      </c>
      <c r="AG58" s="6">
        <f>[6]Tabelle1!AG3</f>
        <v>0</v>
      </c>
      <c r="AH58" s="6">
        <f>[6]Tabelle1!AH3</f>
        <v>0</v>
      </c>
      <c r="AI58" s="6">
        <f>[6]Tabelle1!AI3</f>
        <v>0</v>
      </c>
      <c r="AJ58" s="6">
        <f>[6]Tabelle1!AJ3</f>
        <v>0</v>
      </c>
      <c r="AK58" s="6">
        <f>[6]Tabelle1!AK3</f>
        <v>0</v>
      </c>
      <c r="AL58" s="6">
        <f>[6]Tabelle1!AL3</f>
        <v>0</v>
      </c>
      <c r="AM58" s="6">
        <f>[6]Tabelle1!AM3</f>
        <v>0</v>
      </c>
      <c r="AN58" s="6">
        <f>[6]Tabelle1!AN3</f>
        <v>0</v>
      </c>
      <c r="AO58" s="6">
        <f>[6]Tabelle1!AO3</f>
        <v>0</v>
      </c>
      <c r="AP58" s="6">
        <f>[6]Tabelle1!AP3</f>
        <v>0</v>
      </c>
      <c r="AQ58" s="6">
        <f>[6]Tabelle1!AQ3</f>
        <v>0</v>
      </c>
      <c r="AR58" s="6">
        <f>[6]Tabelle1!AR3</f>
        <v>0</v>
      </c>
      <c r="AS58" s="6">
        <f>[6]Tabelle1!AS3</f>
        <v>0</v>
      </c>
      <c r="AT58" s="6">
        <f>[6]Tabelle1!AT3</f>
        <v>0</v>
      </c>
      <c r="AU58" s="6">
        <f>[6]Tabelle1!AU3</f>
        <v>0</v>
      </c>
      <c r="AV58" s="6">
        <f>[6]Tabelle1!AV3</f>
        <v>0</v>
      </c>
      <c r="AW58" s="6">
        <f>[6]Tabelle1!AW3</f>
        <v>0</v>
      </c>
      <c r="AX58" s="6">
        <f>[6]Tabelle1!AX3</f>
        <v>0</v>
      </c>
      <c r="AY58" s="6">
        <f>[6]Tabelle1!AY3</f>
        <v>0</v>
      </c>
      <c r="AZ58" s="6">
        <f>[6]Tabelle1!AZ3</f>
        <v>0</v>
      </c>
      <c r="BA58" s="6">
        <f>[6]Tabelle1!BA3</f>
        <v>0</v>
      </c>
      <c r="BB58" s="6">
        <f>[6]Tabelle1!BB3</f>
        <v>0</v>
      </c>
      <c r="BC58" s="6">
        <f>[6]Tabelle1!BC3</f>
        <v>0</v>
      </c>
      <c r="BD58" s="6">
        <f>[6]Tabelle1!BD3</f>
        <v>0</v>
      </c>
      <c r="BE58" s="6">
        <f>[6]Tabelle1!BE3</f>
        <v>0</v>
      </c>
      <c r="BF58" s="6">
        <f>[6]Tabelle1!BF3</f>
        <v>0</v>
      </c>
      <c r="BG58" s="6">
        <f>[6]Tabelle1!BG3</f>
        <v>0</v>
      </c>
      <c r="BH58" s="6">
        <f>[6]Tabelle1!BH3</f>
        <v>0</v>
      </c>
      <c r="BI58" s="6">
        <f>[6]Tabelle1!BI3</f>
        <v>0</v>
      </c>
      <c r="BJ58" s="6">
        <f>[6]Tabelle1!BJ3</f>
        <v>0</v>
      </c>
      <c r="BK58" s="6">
        <f>[6]Tabelle1!BK3</f>
        <v>0</v>
      </c>
      <c r="BL58" s="6">
        <f>[6]Tabelle1!BL3</f>
        <v>0</v>
      </c>
      <c r="BM58" s="6">
        <f>[6]Tabelle1!BM3</f>
        <v>0</v>
      </c>
      <c r="BN58" s="6">
        <f>[6]Tabelle1!BN3</f>
        <v>0</v>
      </c>
      <c r="BO58" s="6">
        <f>[6]Tabelle1!BO3</f>
        <v>0</v>
      </c>
      <c r="BP58" s="6">
        <f>[6]Tabelle1!BP3</f>
        <v>0</v>
      </c>
      <c r="BQ58" s="6">
        <f>[6]Tabelle1!BQ3</f>
        <v>0</v>
      </c>
      <c r="BR58" s="6">
        <f>[6]Tabelle1!BR3</f>
        <v>0</v>
      </c>
      <c r="BS58" s="6">
        <f>[6]Tabelle1!BS3</f>
        <v>0</v>
      </c>
      <c r="BT58" s="6">
        <f>[6]Tabelle1!BT3</f>
        <v>0</v>
      </c>
      <c r="BU58" s="6">
        <f>[6]Tabelle1!BU3</f>
        <v>0</v>
      </c>
      <c r="BV58" s="6">
        <f>[6]Tabelle1!BV3</f>
        <v>0</v>
      </c>
      <c r="BW58" s="6">
        <f>[6]Tabelle1!BW3</f>
        <v>0</v>
      </c>
      <c r="BX58" s="6">
        <f>[6]Tabelle1!BX3</f>
        <v>0</v>
      </c>
      <c r="BY58" s="6">
        <f>[6]Tabelle1!BY3</f>
        <v>0</v>
      </c>
      <c r="BZ58" s="6">
        <f>[6]Tabelle1!BZ3</f>
        <v>0</v>
      </c>
      <c r="CA58" s="6">
        <f>[6]Tabelle1!CA3</f>
        <v>0</v>
      </c>
      <c r="CB58" s="6">
        <f>[6]Tabelle1!CB3</f>
        <v>0</v>
      </c>
      <c r="CC58" s="6">
        <f>[6]Tabelle1!CC3</f>
        <v>0</v>
      </c>
      <c r="CD58" s="6">
        <f>[6]Tabelle1!CD3</f>
        <v>0</v>
      </c>
      <c r="CE58" s="6">
        <f>[6]Tabelle1!CE3</f>
        <v>0</v>
      </c>
      <c r="CF58" s="6">
        <f>[6]Tabelle1!CF3</f>
        <v>0</v>
      </c>
      <c r="CG58" s="6">
        <f>[6]Tabelle1!CG3</f>
        <v>0</v>
      </c>
      <c r="CH58" s="6">
        <f>[6]Tabelle1!CH3</f>
        <v>0</v>
      </c>
      <c r="CI58" s="6">
        <f>[6]Tabelle1!CI3</f>
        <v>0</v>
      </c>
      <c r="CJ58" s="6">
        <f>[6]Tabelle1!CJ3</f>
        <v>0</v>
      </c>
      <c r="CK58" s="6">
        <f>[6]Tabelle1!CK3</f>
        <v>0</v>
      </c>
      <c r="CL58" s="6">
        <f>[6]Tabelle1!CL3</f>
        <v>0</v>
      </c>
      <c r="CM58" s="6">
        <f>[6]Tabelle1!CM3</f>
        <v>0</v>
      </c>
      <c r="CN58" s="6">
        <f>[6]Tabelle1!CN3</f>
        <v>0</v>
      </c>
      <c r="CO58" s="6">
        <f>[6]Tabelle1!CO3</f>
        <v>0</v>
      </c>
      <c r="CP58" s="6">
        <f>[6]Tabelle1!CP3</f>
        <v>0</v>
      </c>
      <c r="CQ58" s="6">
        <f>[6]Tabelle1!CQ3</f>
        <v>0</v>
      </c>
      <c r="CR58" s="6">
        <f>[6]Tabelle1!CR3</f>
        <v>0</v>
      </c>
      <c r="CS58" s="6">
        <f>[6]Tabelle1!CS3</f>
        <v>0</v>
      </c>
      <c r="CT58" s="6">
        <f>[6]Tabelle1!CT3</f>
        <v>0</v>
      </c>
      <c r="CU58" s="6">
        <f>[6]Tabelle1!CU3</f>
        <v>0</v>
      </c>
      <c r="CV58" s="6">
        <f>[6]Tabelle1!CV3</f>
        <v>0</v>
      </c>
      <c r="CW58" s="6">
        <f>[6]Tabelle1!CW3</f>
        <v>0</v>
      </c>
      <c r="CX58" s="6">
        <f>[6]Tabelle1!CX3</f>
        <v>0</v>
      </c>
      <c r="CY58" s="6">
        <f>[6]Tabelle1!CY3</f>
        <v>0</v>
      </c>
      <c r="CZ58" s="6">
        <f>[6]Tabelle1!CZ3</f>
        <v>0</v>
      </c>
      <c r="DA58" s="6">
        <f>[6]Tabelle1!DA3</f>
        <v>0</v>
      </c>
      <c r="DB58" s="6">
        <f>[6]Tabelle1!DB3</f>
        <v>0</v>
      </c>
      <c r="DC58" s="6">
        <f>[6]Tabelle1!DC3</f>
        <v>0</v>
      </c>
      <c r="DD58" s="6">
        <f>[6]Tabelle1!DD3</f>
        <v>0</v>
      </c>
      <c r="DE58" s="6">
        <f>[6]Tabelle1!DE3</f>
        <v>0</v>
      </c>
      <c r="DF58" s="6">
        <f>[6]Tabelle1!DF3</f>
        <v>0</v>
      </c>
      <c r="DG58" s="6">
        <f>[6]Tabelle1!DG3</f>
        <v>0</v>
      </c>
      <c r="DH58" s="6">
        <f>[6]Tabelle1!DH3</f>
        <v>0</v>
      </c>
      <c r="DI58" s="6">
        <f>[6]Tabelle1!DI3</f>
        <v>0</v>
      </c>
      <c r="DJ58" s="6">
        <f>[6]Tabelle1!DJ3</f>
        <v>0</v>
      </c>
      <c r="DK58" s="6">
        <f>[6]Tabelle1!DK3</f>
        <v>0</v>
      </c>
      <c r="DL58" s="6">
        <f>[6]Tabelle1!DL3</f>
        <v>0</v>
      </c>
      <c r="DM58" s="6">
        <f>[6]Tabelle1!DM3</f>
        <v>0</v>
      </c>
      <c r="DN58" s="6">
        <f>[6]Tabelle1!DN3</f>
        <v>0</v>
      </c>
      <c r="DO58" s="6">
        <f>[6]Tabelle1!DO3</f>
        <v>0</v>
      </c>
      <c r="DP58" s="6">
        <f>[6]Tabelle1!DP3</f>
        <v>0</v>
      </c>
      <c r="DQ58" s="6">
        <f>[6]Tabelle1!DQ3</f>
        <v>0</v>
      </c>
      <c r="DR58" s="6">
        <f>[6]Tabelle1!DR3</f>
        <v>0</v>
      </c>
      <c r="DS58" s="6">
        <f>[6]Tabelle1!DS3</f>
        <v>0</v>
      </c>
      <c r="DT58" s="6">
        <f>[6]Tabelle1!DT3</f>
        <v>0</v>
      </c>
      <c r="DU58" s="6">
        <f>[6]Tabelle1!DU3</f>
        <v>0</v>
      </c>
      <c r="DV58" s="6">
        <f>[6]Tabelle1!DV3</f>
        <v>0</v>
      </c>
      <c r="DW58" s="6">
        <f>[6]Tabelle1!DW3</f>
        <v>0</v>
      </c>
      <c r="DX58" s="6">
        <f>[6]Tabelle1!DX3</f>
        <v>0</v>
      </c>
      <c r="DY58" s="6">
        <f>[6]Tabelle1!DY3</f>
        <v>0</v>
      </c>
      <c r="DZ58" s="6">
        <f>[6]Tabelle1!DZ3</f>
        <v>0</v>
      </c>
      <c r="EA58" s="6">
        <f>[6]Tabelle1!EA3</f>
        <v>0</v>
      </c>
      <c r="EB58" s="6">
        <f>[6]Tabelle1!EB3</f>
        <v>0</v>
      </c>
      <c r="EC58" s="6">
        <f>[6]Tabelle1!EC3</f>
        <v>0</v>
      </c>
      <c r="ED58" s="6">
        <f>[6]Tabelle1!ED3</f>
        <v>0</v>
      </c>
      <c r="EE58" s="6">
        <f>[6]Tabelle1!EE3</f>
        <v>0</v>
      </c>
      <c r="EF58" s="6">
        <f>[6]Tabelle1!EF3</f>
        <v>0</v>
      </c>
      <c r="EG58" s="6">
        <f>[6]Tabelle1!EG3</f>
        <v>0</v>
      </c>
      <c r="EH58" s="6">
        <f>[6]Tabelle1!EH3</f>
        <v>0</v>
      </c>
      <c r="EI58" s="6">
        <f>[6]Tabelle1!EI3</f>
        <v>0</v>
      </c>
      <c r="EJ58" s="6">
        <f>[6]Tabelle1!EJ3</f>
        <v>0</v>
      </c>
      <c r="EK58" s="6">
        <f>[6]Tabelle1!EK3</f>
        <v>0</v>
      </c>
      <c r="EL58" s="6">
        <f>[6]Tabelle1!EL3</f>
        <v>0</v>
      </c>
      <c r="EM58" s="6">
        <f>[6]Tabelle1!EM3</f>
        <v>0</v>
      </c>
      <c r="EN58" s="6">
        <f>[6]Tabelle1!EN3</f>
        <v>0</v>
      </c>
      <c r="EO58" s="6">
        <f>[6]Tabelle1!EO3</f>
        <v>0</v>
      </c>
      <c r="EP58" s="6">
        <f>[6]Tabelle1!EP3</f>
        <v>0</v>
      </c>
      <c r="EQ58" s="6">
        <f>[6]Tabelle1!EQ3</f>
        <v>0</v>
      </c>
      <c r="ER58" s="6">
        <f>[6]Tabelle1!ER3</f>
        <v>0</v>
      </c>
      <c r="ES58" s="6">
        <f>[6]Tabelle1!ES3</f>
        <v>0</v>
      </c>
      <c r="ET58" s="6">
        <f>[6]Tabelle1!ET3</f>
        <v>0</v>
      </c>
      <c r="EU58" s="6">
        <f>[6]Tabelle1!EU3</f>
        <v>0</v>
      </c>
      <c r="EV58" s="6">
        <f>[6]Tabelle1!EV3</f>
        <v>0</v>
      </c>
      <c r="EW58" s="6">
        <f>[6]Tabelle1!EW3</f>
        <v>0</v>
      </c>
      <c r="EX58" s="6">
        <f>[6]Tabelle1!EX3</f>
        <v>0</v>
      </c>
      <c r="EY58" s="6">
        <f>[6]Tabelle1!EY3</f>
        <v>0</v>
      </c>
      <c r="EZ58" s="6">
        <f>[6]Tabelle1!EZ3</f>
        <v>0</v>
      </c>
      <c r="FA58" s="6">
        <f>[6]Tabelle1!FA3</f>
        <v>0</v>
      </c>
      <c r="FB58" s="6">
        <f>[6]Tabelle1!FB3</f>
        <v>0</v>
      </c>
      <c r="FC58" s="6">
        <f>[6]Tabelle1!FC3</f>
        <v>0</v>
      </c>
      <c r="FD58" s="6">
        <f>[6]Tabelle1!FD3</f>
        <v>0</v>
      </c>
      <c r="FE58" s="6">
        <f>[6]Tabelle1!FE3</f>
        <v>0</v>
      </c>
      <c r="FF58" s="6">
        <f>[6]Tabelle1!FF3</f>
        <v>0</v>
      </c>
      <c r="FG58" s="6">
        <f>[6]Tabelle1!FG3</f>
        <v>0</v>
      </c>
      <c r="FH58" s="6">
        <f>[6]Tabelle1!FH3</f>
        <v>0</v>
      </c>
      <c r="FI58" s="6">
        <f>[6]Tabelle1!FI3</f>
        <v>0</v>
      </c>
      <c r="FJ58" s="6">
        <f>[6]Tabelle1!FJ3</f>
        <v>0</v>
      </c>
      <c r="FK58" s="6">
        <f>[6]Tabelle1!FK3</f>
        <v>0</v>
      </c>
      <c r="FL58" s="6">
        <f>[6]Tabelle1!FL3</f>
        <v>0</v>
      </c>
      <c r="FM58" s="6">
        <f>[6]Tabelle1!FM3</f>
        <v>0</v>
      </c>
      <c r="FN58" s="6">
        <f>[6]Tabelle1!FN3</f>
        <v>0</v>
      </c>
      <c r="FO58" s="6">
        <f>[6]Tabelle1!FO3</f>
        <v>0</v>
      </c>
      <c r="FP58" s="6">
        <f>[6]Tabelle1!FP3</f>
        <v>0</v>
      </c>
      <c r="FQ58" s="6">
        <f>[6]Tabelle1!FQ3</f>
        <v>0</v>
      </c>
      <c r="FR58" s="6">
        <f>[6]Tabelle1!FR3</f>
        <v>0</v>
      </c>
      <c r="FS58" s="6">
        <f>[6]Tabelle1!FS3</f>
        <v>0</v>
      </c>
      <c r="FT58" s="6">
        <f>[6]Tabelle1!FT3</f>
        <v>0</v>
      </c>
      <c r="FU58" s="6">
        <f>[6]Tabelle1!FU3</f>
        <v>0</v>
      </c>
      <c r="FV58" s="6">
        <f>[6]Tabelle1!FV3</f>
        <v>0</v>
      </c>
      <c r="FW58" s="6">
        <f>[6]Tabelle1!FW3</f>
        <v>0</v>
      </c>
      <c r="FX58" s="6">
        <f>[6]Tabelle1!FX3</f>
        <v>0</v>
      </c>
      <c r="FY58" s="6">
        <f>[6]Tabelle1!FY3</f>
        <v>0</v>
      </c>
      <c r="FZ58" s="6">
        <f>[6]Tabelle1!FZ3</f>
        <v>0</v>
      </c>
      <c r="GA58" s="6">
        <f>[6]Tabelle1!GA3</f>
        <v>0</v>
      </c>
      <c r="GB58" s="6">
        <f>[6]Tabelle1!GB3</f>
        <v>0</v>
      </c>
      <c r="GC58" s="6">
        <f>[6]Tabelle1!GC3</f>
        <v>0</v>
      </c>
      <c r="GD58" s="6">
        <f>[6]Tabelle1!GD3</f>
        <v>0</v>
      </c>
      <c r="GE58" s="6">
        <f>[6]Tabelle1!GE3</f>
        <v>0</v>
      </c>
      <c r="GF58" s="6">
        <f>[6]Tabelle1!GF3</f>
        <v>0</v>
      </c>
      <c r="GG58" s="6">
        <f>[6]Tabelle1!GG3</f>
        <v>0</v>
      </c>
      <c r="GH58" s="6">
        <f>[6]Tabelle1!GH3</f>
        <v>0</v>
      </c>
      <c r="GI58" s="6">
        <f>[6]Tabelle1!GI3</f>
        <v>0</v>
      </c>
      <c r="GJ58" s="6">
        <f>[6]Tabelle1!GJ3</f>
        <v>0</v>
      </c>
      <c r="GK58" s="6">
        <f>[6]Tabelle1!GK3</f>
        <v>0</v>
      </c>
      <c r="GL58" s="6">
        <f>[6]Tabelle1!GL3</f>
        <v>0</v>
      </c>
      <c r="GM58" s="6">
        <f>[6]Tabelle1!GM3</f>
        <v>0</v>
      </c>
      <c r="GN58" s="6">
        <f>[6]Tabelle1!GN3</f>
        <v>0</v>
      </c>
      <c r="GO58" s="6">
        <f>[6]Tabelle1!GO3</f>
        <v>0</v>
      </c>
      <c r="GP58" s="6">
        <f>[6]Tabelle1!GP3</f>
        <v>0</v>
      </c>
      <c r="GQ58" s="6">
        <f>[6]Tabelle1!GQ3</f>
        <v>0</v>
      </c>
      <c r="GR58" s="6">
        <f>[6]Tabelle1!GR3</f>
        <v>0</v>
      </c>
      <c r="GS58" s="6">
        <f>[6]Tabelle1!GS3</f>
        <v>0</v>
      </c>
      <c r="GT58" s="6">
        <f>[6]Tabelle1!GT3</f>
        <v>0</v>
      </c>
      <c r="GU58" s="6">
        <f>[6]Tabelle1!GU3</f>
        <v>0</v>
      </c>
      <c r="GV58" s="6">
        <f>[6]Tabelle1!GV3</f>
        <v>0</v>
      </c>
      <c r="GW58" s="6">
        <f>[6]Tabelle1!GW3</f>
        <v>0</v>
      </c>
      <c r="GX58" s="6">
        <f>[6]Tabelle1!GX3</f>
        <v>0</v>
      </c>
      <c r="GY58" s="6">
        <f>[6]Tabelle1!GY3</f>
        <v>0</v>
      </c>
      <c r="GZ58" s="6">
        <f>[6]Tabelle1!GZ3</f>
        <v>0</v>
      </c>
      <c r="HA58" s="6">
        <f>[6]Tabelle1!HA3</f>
        <v>0</v>
      </c>
      <c r="HB58" s="6">
        <f>[6]Tabelle1!HB3</f>
        <v>0</v>
      </c>
      <c r="HC58" s="6">
        <f>[6]Tabelle1!HC3</f>
        <v>0</v>
      </c>
      <c r="HD58" s="6">
        <f>[6]Tabelle1!HD3</f>
        <v>0</v>
      </c>
      <c r="HE58" s="6">
        <f>[6]Tabelle1!HE3</f>
        <v>0</v>
      </c>
      <c r="HF58" s="6">
        <f>[6]Tabelle1!HF3</f>
        <v>0</v>
      </c>
      <c r="HG58" s="6">
        <f>[6]Tabelle1!HG3</f>
        <v>0</v>
      </c>
      <c r="HH58" s="6">
        <f>[6]Tabelle1!HH3</f>
        <v>0</v>
      </c>
      <c r="HI58" s="6">
        <f>[6]Tabelle1!HI3</f>
        <v>0</v>
      </c>
      <c r="HJ58" s="6">
        <f>[6]Tabelle1!HJ3</f>
        <v>0</v>
      </c>
      <c r="HK58" s="6">
        <f>[6]Tabelle1!HK3</f>
        <v>0</v>
      </c>
      <c r="HL58" s="6">
        <f>[6]Tabelle1!HL3</f>
        <v>0</v>
      </c>
      <c r="HM58" s="6">
        <f>[6]Tabelle1!HM3</f>
        <v>0</v>
      </c>
      <c r="HN58" s="6">
        <f>[6]Tabelle1!HN3</f>
        <v>0</v>
      </c>
      <c r="HO58" s="6">
        <f>[6]Tabelle1!HO3</f>
        <v>0</v>
      </c>
      <c r="HP58" s="6">
        <f>[6]Tabelle1!HP3</f>
        <v>0</v>
      </c>
      <c r="HQ58" s="6">
        <f>[6]Tabelle1!HQ3</f>
        <v>0</v>
      </c>
      <c r="HR58" s="6">
        <f>[6]Tabelle1!HR3</f>
        <v>0</v>
      </c>
      <c r="HS58" s="6">
        <f>[6]Tabelle1!HS3</f>
        <v>0</v>
      </c>
      <c r="HT58" s="6">
        <f>[6]Tabelle1!HT3</f>
        <v>0</v>
      </c>
      <c r="HU58" s="6">
        <f>[6]Tabelle1!HU3</f>
        <v>0</v>
      </c>
      <c r="HV58" s="6">
        <f>[6]Tabelle1!HV3</f>
        <v>0</v>
      </c>
      <c r="HW58" s="6">
        <f>[6]Tabelle1!HW3</f>
        <v>0</v>
      </c>
      <c r="HX58" s="6">
        <f>[6]Tabelle1!HX3</f>
        <v>0</v>
      </c>
      <c r="HY58" s="6">
        <f>[6]Tabelle1!HY3</f>
        <v>0</v>
      </c>
      <c r="HZ58" s="6">
        <f>[6]Tabelle1!HZ3</f>
        <v>0</v>
      </c>
      <c r="IA58" s="6">
        <f>[6]Tabelle1!IA3</f>
        <v>0</v>
      </c>
      <c r="IB58" s="6">
        <f>[6]Tabelle1!IB3</f>
        <v>0</v>
      </c>
      <c r="IC58" s="6">
        <f>[6]Tabelle1!IC3</f>
        <v>0</v>
      </c>
      <c r="ID58" s="6">
        <f>[6]Tabelle1!ID3</f>
        <v>0</v>
      </c>
      <c r="IE58" s="6">
        <f>[6]Tabelle1!IE3</f>
        <v>0</v>
      </c>
      <c r="IF58" s="6">
        <f>[6]Tabelle1!IF3</f>
        <v>0</v>
      </c>
      <c r="IG58" s="6">
        <f>[6]Tabelle1!IG3</f>
        <v>0</v>
      </c>
      <c r="IH58" s="6">
        <f>[6]Tabelle1!IH3</f>
        <v>0</v>
      </c>
      <c r="II58" s="6">
        <f>[6]Tabelle1!II3</f>
        <v>0</v>
      </c>
      <c r="IJ58" s="6">
        <f>[6]Tabelle1!IJ3</f>
        <v>0</v>
      </c>
      <c r="IK58" s="6">
        <f>[6]Tabelle1!IK3</f>
        <v>0</v>
      </c>
      <c r="IL58" s="6">
        <f>[6]Tabelle1!IL3</f>
        <v>0</v>
      </c>
      <c r="IM58" s="6">
        <f>[6]Tabelle1!IM3</f>
        <v>0</v>
      </c>
      <c r="IN58" s="6">
        <f>[6]Tabelle1!IN3</f>
        <v>0</v>
      </c>
      <c r="IO58" s="6">
        <f>[6]Tabelle1!IO3</f>
        <v>0</v>
      </c>
      <c r="IP58" s="6">
        <f>[6]Tabelle1!IP3</f>
        <v>0</v>
      </c>
      <c r="IQ58" s="6">
        <f>[6]Tabelle1!IQ3</f>
        <v>0</v>
      </c>
      <c r="IR58" s="6">
        <f>[6]Tabelle1!IR3</f>
        <v>0</v>
      </c>
      <c r="IS58" s="6">
        <f>[6]Tabelle1!IS3</f>
        <v>0</v>
      </c>
      <c r="IT58" s="6">
        <f>[6]Tabelle1!IT3</f>
        <v>0</v>
      </c>
      <c r="IU58" s="6">
        <f>[6]Tabelle1!IU3</f>
        <v>0</v>
      </c>
      <c r="IV58" s="6">
        <f>[6]Tabelle1!IV3</f>
        <v>0</v>
      </c>
    </row>
    <row r="59" spans="1:256" customFormat="1" x14ac:dyDescent="0.35">
      <c r="A59" s="16">
        <v>13437</v>
      </c>
      <c r="B59" s="6" t="s">
        <v>14</v>
      </c>
      <c r="C59" s="6" t="s">
        <v>712</v>
      </c>
      <c r="D59" s="6" t="s">
        <v>363</v>
      </c>
      <c r="E59" s="6" t="s">
        <v>713</v>
      </c>
      <c r="F59" s="6" t="s">
        <v>714</v>
      </c>
      <c r="G59" s="6" t="s">
        <v>715</v>
      </c>
      <c r="H59" s="6">
        <v>13437</v>
      </c>
      <c r="I59" s="6" t="s">
        <v>14</v>
      </c>
      <c r="J59" s="19" t="s">
        <v>718</v>
      </c>
      <c r="K59" s="6" t="s">
        <v>717</v>
      </c>
      <c r="L59" s="10" t="s">
        <v>716</v>
      </c>
      <c r="M59" s="6"/>
      <c r="N59" s="53" t="s">
        <v>142</v>
      </c>
      <c r="O59" s="38"/>
      <c r="P59" s="38"/>
      <c r="Q59" s="38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customFormat="1" x14ac:dyDescent="0.35">
      <c r="A60" s="16">
        <v>13585</v>
      </c>
      <c r="B60" s="6" t="s">
        <v>14</v>
      </c>
      <c r="C60" s="6" t="s">
        <v>1086</v>
      </c>
      <c r="D60" s="6" t="s">
        <v>491</v>
      </c>
      <c r="E60" s="6" t="s">
        <v>1087</v>
      </c>
      <c r="F60" s="6" t="s">
        <v>1088</v>
      </c>
      <c r="G60" s="6" t="s">
        <v>1089</v>
      </c>
      <c r="H60" s="6">
        <v>13585</v>
      </c>
      <c r="I60" s="6" t="s">
        <v>14</v>
      </c>
      <c r="J60" s="6" t="s">
        <v>1090</v>
      </c>
      <c r="K60" s="6"/>
      <c r="L60" s="10" t="s">
        <v>1091</v>
      </c>
      <c r="M60" s="10" t="s">
        <v>1092</v>
      </c>
      <c r="N60" s="53" t="s">
        <v>117</v>
      </c>
      <c r="O60" s="38"/>
      <c r="P60" s="38"/>
      <c r="Q60" s="38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x14ac:dyDescent="0.35">
      <c r="A61" s="16">
        <f>[7]Tabelle1!A29</f>
        <v>13591</v>
      </c>
      <c r="B61" s="6" t="str">
        <f>[7]Tabelle1!B29</f>
        <v>Berlin</v>
      </c>
      <c r="C61" s="6" t="str">
        <f>[7]Tabelle1!C29</f>
        <v>Schule an der Haveldüne Spandau, Trauerarbeit Falkensee</v>
      </c>
      <c r="D61" s="6" t="str">
        <f>[7]Tabelle1!D29</f>
        <v>Ju, EW, ggf. Kinder</v>
      </c>
      <c r="E61" s="6" t="str">
        <f>[7]Tabelle1!E29</f>
        <v>Eißler</v>
      </c>
      <c r="F61" s="6" t="str">
        <f>[7]Tabelle1!F29</f>
        <v>Stefanie</v>
      </c>
      <c r="H61" s="6">
        <f>[7]Tabelle1!H29</f>
        <v>13591</v>
      </c>
      <c r="I61" s="6" t="str">
        <f>[7]Tabelle1!I29</f>
        <v>Berlin</v>
      </c>
      <c r="J61" s="18"/>
      <c r="K61" s="6" t="s">
        <v>709</v>
      </c>
      <c r="L61" s="14" t="str">
        <f>[7]Tabelle1!L29</f>
        <v>wmo-eissler@t-online.de</v>
      </c>
      <c r="M61" s="14"/>
      <c r="Z61" s="6" t="e">
        <f>[7]Tabelle1!Z29</f>
        <v>#REF!</v>
      </c>
      <c r="AA61" s="6" t="e">
        <f>[7]Tabelle1!AA29</f>
        <v>#REF!</v>
      </c>
      <c r="AB61" s="6" t="e">
        <f>[7]Tabelle1!AB29</f>
        <v>#REF!</v>
      </c>
      <c r="AC61" s="6" t="e">
        <f>[7]Tabelle1!AC29</f>
        <v>#REF!</v>
      </c>
      <c r="AD61" s="6" t="e">
        <f>[7]Tabelle1!AD29</f>
        <v>#REF!</v>
      </c>
      <c r="AE61" s="6" t="e">
        <f>[7]Tabelle1!AE29</f>
        <v>#REF!</v>
      </c>
      <c r="AF61" s="6" t="e">
        <f>[7]Tabelle1!AF29</f>
        <v>#REF!</v>
      </c>
      <c r="AG61" s="6" t="e">
        <f>[7]Tabelle1!AG29</f>
        <v>#REF!</v>
      </c>
      <c r="AH61" s="6" t="e">
        <f>[7]Tabelle1!AH29</f>
        <v>#REF!</v>
      </c>
      <c r="AI61" s="6" t="e">
        <f>[7]Tabelle1!AI29</f>
        <v>#REF!</v>
      </c>
      <c r="AJ61" s="6" t="e">
        <f>[7]Tabelle1!AJ29</f>
        <v>#REF!</v>
      </c>
      <c r="AK61" s="6" t="e">
        <f>[7]Tabelle1!AK29</f>
        <v>#REF!</v>
      </c>
      <c r="AL61" s="6" t="e">
        <f>[7]Tabelle1!AL29</f>
        <v>#REF!</v>
      </c>
      <c r="AM61" s="6" t="e">
        <f>[7]Tabelle1!AM29</f>
        <v>#REF!</v>
      </c>
      <c r="AN61" s="6" t="e">
        <f>[7]Tabelle1!AN29</f>
        <v>#REF!</v>
      </c>
      <c r="AO61" s="6" t="e">
        <f>[7]Tabelle1!AO29</f>
        <v>#REF!</v>
      </c>
      <c r="AP61" s="6" t="e">
        <f>[7]Tabelle1!AP29</f>
        <v>#REF!</v>
      </c>
      <c r="AQ61" s="6" t="e">
        <f>[7]Tabelle1!AQ29</f>
        <v>#REF!</v>
      </c>
      <c r="AR61" s="6" t="e">
        <f>[7]Tabelle1!AR29</f>
        <v>#REF!</v>
      </c>
      <c r="AS61" s="6" t="e">
        <f>[7]Tabelle1!AS29</f>
        <v>#REF!</v>
      </c>
      <c r="AT61" s="6" t="e">
        <f>[7]Tabelle1!AT29</f>
        <v>#REF!</v>
      </c>
      <c r="AU61" s="6" t="e">
        <f>[7]Tabelle1!AU29</f>
        <v>#REF!</v>
      </c>
      <c r="AV61" s="6" t="e">
        <f>[7]Tabelle1!AV29</f>
        <v>#REF!</v>
      </c>
      <c r="AW61" s="6" t="e">
        <f>[7]Tabelle1!AW29</f>
        <v>#REF!</v>
      </c>
      <c r="AX61" s="6" t="e">
        <f>[7]Tabelle1!AX29</f>
        <v>#REF!</v>
      </c>
      <c r="AY61" s="6" t="e">
        <f>[7]Tabelle1!AY29</f>
        <v>#REF!</v>
      </c>
      <c r="AZ61" s="6" t="e">
        <f>[7]Tabelle1!AZ29</f>
        <v>#REF!</v>
      </c>
      <c r="BA61" s="6" t="e">
        <f>[7]Tabelle1!BA29</f>
        <v>#REF!</v>
      </c>
      <c r="BB61" s="6" t="e">
        <f>[7]Tabelle1!BB29</f>
        <v>#REF!</v>
      </c>
      <c r="BC61" s="6" t="e">
        <f>[7]Tabelle1!BC29</f>
        <v>#REF!</v>
      </c>
      <c r="BD61" s="6" t="e">
        <f>[7]Tabelle1!BD29</f>
        <v>#REF!</v>
      </c>
      <c r="BE61" s="6" t="e">
        <f>[7]Tabelle1!BE29</f>
        <v>#REF!</v>
      </c>
      <c r="BF61" s="6" t="e">
        <f>[7]Tabelle1!BF29</f>
        <v>#REF!</v>
      </c>
      <c r="BG61" s="6" t="e">
        <f>[7]Tabelle1!BG29</f>
        <v>#REF!</v>
      </c>
      <c r="BH61" s="6" t="e">
        <f>[7]Tabelle1!BH29</f>
        <v>#REF!</v>
      </c>
      <c r="BI61" s="6" t="e">
        <f>[7]Tabelle1!BI29</f>
        <v>#REF!</v>
      </c>
      <c r="BJ61" s="6" t="e">
        <f>[7]Tabelle1!BJ29</f>
        <v>#REF!</v>
      </c>
      <c r="BK61" s="6" t="e">
        <f>[7]Tabelle1!BK29</f>
        <v>#REF!</v>
      </c>
      <c r="BL61" s="6" t="e">
        <f>[7]Tabelle1!BL29</f>
        <v>#REF!</v>
      </c>
      <c r="BM61" s="6" t="e">
        <f>[7]Tabelle1!BM29</f>
        <v>#REF!</v>
      </c>
      <c r="BN61" s="6" t="e">
        <f>[7]Tabelle1!BN29</f>
        <v>#REF!</v>
      </c>
      <c r="BO61" s="6" t="e">
        <f>[7]Tabelle1!BO29</f>
        <v>#REF!</v>
      </c>
      <c r="BP61" s="6" t="e">
        <f>[7]Tabelle1!BP29</f>
        <v>#REF!</v>
      </c>
      <c r="BQ61" s="6" t="e">
        <f>[7]Tabelle1!BQ29</f>
        <v>#REF!</v>
      </c>
      <c r="BR61" s="6" t="e">
        <f>[7]Tabelle1!BR29</f>
        <v>#REF!</v>
      </c>
      <c r="BS61" s="6" t="e">
        <f>[7]Tabelle1!BS29</f>
        <v>#REF!</v>
      </c>
      <c r="BT61" s="6" t="e">
        <f>[7]Tabelle1!BT29</f>
        <v>#REF!</v>
      </c>
      <c r="BU61" s="6" t="e">
        <f>[7]Tabelle1!BU29</f>
        <v>#REF!</v>
      </c>
      <c r="BV61" s="6" t="e">
        <f>[7]Tabelle1!BV29</f>
        <v>#REF!</v>
      </c>
      <c r="BW61" s="6" t="e">
        <f>[7]Tabelle1!BW29</f>
        <v>#REF!</v>
      </c>
      <c r="BX61" s="6" t="e">
        <f>[7]Tabelle1!BX29</f>
        <v>#REF!</v>
      </c>
      <c r="BY61" s="6" t="e">
        <f>[7]Tabelle1!BY29</f>
        <v>#REF!</v>
      </c>
      <c r="BZ61" s="6" t="e">
        <f>[7]Tabelle1!BZ29</f>
        <v>#REF!</v>
      </c>
      <c r="CA61" s="6" t="e">
        <f>[7]Tabelle1!CA29</f>
        <v>#REF!</v>
      </c>
      <c r="CB61" s="6" t="e">
        <f>[7]Tabelle1!CB29</f>
        <v>#REF!</v>
      </c>
      <c r="CC61" s="6" t="e">
        <f>[7]Tabelle1!CC29</f>
        <v>#REF!</v>
      </c>
      <c r="CD61" s="6" t="e">
        <f>[7]Tabelle1!CD29</f>
        <v>#REF!</v>
      </c>
      <c r="CE61" s="6" t="e">
        <f>[7]Tabelle1!CE29</f>
        <v>#REF!</v>
      </c>
      <c r="CF61" s="6" t="e">
        <f>[7]Tabelle1!CF29</f>
        <v>#REF!</v>
      </c>
      <c r="CG61" s="6" t="e">
        <f>[7]Tabelle1!CG29</f>
        <v>#REF!</v>
      </c>
      <c r="CH61" s="6" t="e">
        <f>[7]Tabelle1!CH29</f>
        <v>#REF!</v>
      </c>
      <c r="CI61" s="6" t="e">
        <f>[7]Tabelle1!CI29</f>
        <v>#REF!</v>
      </c>
      <c r="CJ61" s="6" t="e">
        <f>[7]Tabelle1!CJ29</f>
        <v>#REF!</v>
      </c>
      <c r="CK61" s="6" t="e">
        <f>[7]Tabelle1!CK29</f>
        <v>#REF!</v>
      </c>
      <c r="CL61" s="6" t="e">
        <f>[7]Tabelle1!CL29</f>
        <v>#REF!</v>
      </c>
      <c r="CM61" s="6" t="e">
        <f>[7]Tabelle1!CM29</f>
        <v>#REF!</v>
      </c>
      <c r="CN61" s="6" t="e">
        <f>[7]Tabelle1!CN29</f>
        <v>#REF!</v>
      </c>
      <c r="CO61" s="6" t="e">
        <f>[7]Tabelle1!CO29</f>
        <v>#REF!</v>
      </c>
      <c r="CP61" s="6" t="e">
        <f>[7]Tabelle1!CP29</f>
        <v>#REF!</v>
      </c>
      <c r="CQ61" s="6" t="e">
        <f>[7]Tabelle1!CQ29</f>
        <v>#REF!</v>
      </c>
      <c r="CR61" s="6" t="e">
        <f>[7]Tabelle1!CR29</f>
        <v>#REF!</v>
      </c>
      <c r="CS61" s="6" t="e">
        <f>[7]Tabelle1!CS29</f>
        <v>#REF!</v>
      </c>
      <c r="CT61" s="6" t="e">
        <f>[7]Tabelle1!CT29</f>
        <v>#REF!</v>
      </c>
      <c r="CU61" s="6" t="e">
        <f>[7]Tabelle1!CU29</f>
        <v>#REF!</v>
      </c>
      <c r="CV61" s="6" t="e">
        <f>[7]Tabelle1!CV29</f>
        <v>#REF!</v>
      </c>
      <c r="CW61" s="6" t="e">
        <f>[7]Tabelle1!CW29</f>
        <v>#REF!</v>
      </c>
      <c r="CX61" s="6" t="e">
        <f>[7]Tabelle1!CX29</f>
        <v>#REF!</v>
      </c>
      <c r="CY61" s="6" t="e">
        <f>[7]Tabelle1!CY29</f>
        <v>#REF!</v>
      </c>
      <c r="CZ61" s="6" t="e">
        <f>[7]Tabelle1!CZ29</f>
        <v>#REF!</v>
      </c>
      <c r="DA61" s="6" t="e">
        <f>[7]Tabelle1!DA29</f>
        <v>#REF!</v>
      </c>
      <c r="DB61" s="6" t="e">
        <f>[7]Tabelle1!DB29</f>
        <v>#REF!</v>
      </c>
      <c r="DC61" s="6" t="e">
        <f>[7]Tabelle1!DC29</f>
        <v>#REF!</v>
      </c>
      <c r="DD61" s="6" t="e">
        <f>[7]Tabelle1!DD29</f>
        <v>#REF!</v>
      </c>
      <c r="DE61" s="6" t="e">
        <f>[7]Tabelle1!DE29</f>
        <v>#REF!</v>
      </c>
      <c r="DF61" s="6" t="e">
        <f>[7]Tabelle1!DF29</f>
        <v>#REF!</v>
      </c>
      <c r="DG61" s="6" t="e">
        <f>[7]Tabelle1!DG29</f>
        <v>#REF!</v>
      </c>
      <c r="DH61" s="6" t="e">
        <f>[7]Tabelle1!DH29</f>
        <v>#REF!</v>
      </c>
      <c r="DI61" s="6" t="e">
        <f>[7]Tabelle1!DI29</f>
        <v>#REF!</v>
      </c>
      <c r="DJ61" s="6" t="e">
        <f>[7]Tabelle1!DJ29</f>
        <v>#REF!</v>
      </c>
      <c r="DK61" s="6" t="e">
        <f>[7]Tabelle1!DK29</f>
        <v>#REF!</v>
      </c>
      <c r="DL61" s="6" t="e">
        <f>[7]Tabelle1!DL29</f>
        <v>#REF!</v>
      </c>
      <c r="DM61" s="6" t="e">
        <f>[7]Tabelle1!DM29</f>
        <v>#REF!</v>
      </c>
      <c r="DN61" s="6" t="e">
        <f>[7]Tabelle1!DN29</f>
        <v>#REF!</v>
      </c>
      <c r="DO61" s="6" t="e">
        <f>[7]Tabelle1!DO29</f>
        <v>#REF!</v>
      </c>
      <c r="DP61" s="6" t="e">
        <f>[7]Tabelle1!DP29</f>
        <v>#REF!</v>
      </c>
      <c r="DQ61" s="6" t="e">
        <f>[7]Tabelle1!DQ29</f>
        <v>#REF!</v>
      </c>
      <c r="DR61" s="6" t="e">
        <f>[7]Tabelle1!DR29</f>
        <v>#REF!</v>
      </c>
      <c r="DS61" s="6" t="e">
        <f>[7]Tabelle1!DS29</f>
        <v>#REF!</v>
      </c>
      <c r="DT61" s="6" t="e">
        <f>[7]Tabelle1!DT29</f>
        <v>#REF!</v>
      </c>
      <c r="DU61" s="6" t="e">
        <f>[7]Tabelle1!DU29</f>
        <v>#REF!</v>
      </c>
      <c r="DV61" s="6" t="e">
        <f>[7]Tabelle1!DV29</f>
        <v>#REF!</v>
      </c>
      <c r="DW61" s="6" t="e">
        <f>[7]Tabelle1!DW29</f>
        <v>#REF!</v>
      </c>
      <c r="DX61" s="6" t="e">
        <f>[7]Tabelle1!DX29</f>
        <v>#REF!</v>
      </c>
      <c r="DY61" s="6" t="e">
        <f>[7]Tabelle1!DY29</f>
        <v>#REF!</v>
      </c>
      <c r="DZ61" s="6" t="e">
        <f>[7]Tabelle1!DZ29</f>
        <v>#REF!</v>
      </c>
      <c r="EA61" s="6" t="e">
        <f>[7]Tabelle1!EA29</f>
        <v>#REF!</v>
      </c>
      <c r="EB61" s="6" t="e">
        <f>[7]Tabelle1!EB29</f>
        <v>#REF!</v>
      </c>
      <c r="EC61" s="6" t="e">
        <f>[7]Tabelle1!EC29</f>
        <v>#REF!</v>
      </c>
      <c r="ED61" s="6" t="e">
        <f>[7]Tabelle1!ED29</f>
        <v>#REF!</v>
      </c>
      <c r="EE61" s="6" t="e">
        <f>[7]Tabelle1!EE29</f>
        <v>#REF!</v>
      </c>
      <c r="EF61" s="6" t="e">
        <f>[7]Tabelle1!EF29</f>
        <v>#REF!</v>
      </c>
      <c r="EG61" s="6" t="e">
        <f>[7]Tabelle1!EG29</f>
        <v>#REF!</v>
      </c>
      <c r="EH61" s="6" t="e">
        <f>[7]Tabelle1!EH29</f>
        <v>#REF!</v>
      </c>
      <c r="EI61" s="6" t="e">
        <f>[7]Tabelle1!EI29</f>
        <v>#REF!</v>
      </c>
      <c r="EJ61" s="6" t="e">
        <f>[7]Tabelle1!EJ29</f>
        <v>#REF!</v>
      </c>
      <c r="EK61" s="6" t="e">
        <f>[7]Tabelle1!EK29</f>
        <v>#REF!</v>
      </c>
      <c r="EL61" s="6" t="e">
        <f>[7]Tabelle1!EL29</f>
        <v>#REF!</v>
      </c>
      <c r="EM61" s="6" t="e">
        <f>[7]Tabelle1!EM29</f>
        <v>#REF!</v>
      </c>
      <c r="EN61" s="6" t="e">
        <f>[7]Tabelle1!EN29</f>
        <v>#REF!</v>
      </c>
      <c r="EO61" s="6" t="e">
        <f>[7]Tabelle1!EO29</f>
        <v>#REF!</v>
      </c>
      <c r="EP61" s="6" t="e">
        <f>[7]Tabelle1!EP29</f>
        <v>#REF!</v>
      </c>
      <c r="EQ61" s="6" t="e">
        <f>[7]Tabelle1!EQ29</f>
        <v>#REF!</v>
      </c>
      <c r="ER61" s="6" t="e">
        <f>[7]Tabelle1!ER29</f>
        <v>#REF!</v>
      </c>
      <c r="ES61" s="6" t="e">
        <f>[7]Tabelle1!ES29</f>
        <v>#REF!</v>
      </c>
      <c r="ET61" s="6" t="e">
        <f>[7]Tabelle1!ET29</f>
        <v>#REF!</v>
      </c>
      <c r="EU61" s="6" t="e">
        <f>[7]Tabelle1!EU29</f>
        <v>#REF!</v>
      </c>
      <c r="EV61" s="6" t="e">
        <f>[7]Tabelle1!EV29</f>
        <v>#REF!</v>
      </c>
      <c r="EW61" s="6" t="e">
        <f>[7]Tabelle1!EW29</f>
        <v>#REF!</v>
      </c>
      <c r="EX61" s="6" t="e">
        <f>[7]Tabelle1!EX29</f>
        <v>#REF!</v>
      </c>
      <c r="EY61" s="6" t="e">
        <f>[7]Tabelle1!EY29</f>
        <v>#REF!</v>
      </c>
      <c r="EZ61" s="6" t="e">
        <f>[7]Tabelle1!EZ29</f>
        <v>#REF!</v>
      </c>
      <c r="FA61" s="6" t="e">
        <f>[7]Tabelle1!FA29</f>
        <v>#REF!</v>
      </c>
      <c r="FB61" s="6" t="e">
        <f>[7]Tabelle1!FB29</f>
        <v>#REF!</v>
      </c>
      <c r="FC61" s="6" t="e">
        <f>[7]Tabelle1!FC29</f>
        <v>#REF!</v>
      </c>
      <c r="FD61" s="6" t="e">
        <f>[7]Tabelle1!FD29</f>
        <v>#REF!</v>
      </c>
      <c r="FE61" s="6" t="e">
        <f>[7]Tabelle1!FE29</f>
        <v>#REF!</v>
      </c>
      <c r="FF61" s="6" t="e">
        <f>[7]Tabelle1!FF29</f>
        <v>#REF!</v>
      </c>
      <c r="FG61" s="6" t="e">
        <f>[7]Tabelle1!FG29</f>
        <v>#REF!</v>
      </c>
      <c r="FH61" s="6" t="e">
        <f>[7]Tabelle1!FH29</f>
        <v>#REF!</v>
      </c>
      <c r="FI61" s="6" t="e">
        <f>[7]Tabelle1!FI29</f>
        <v>#REF!</v>
      </c>
      <c r="FJ61" s="6" t="e">
        <f>[7]Tabelle1!FJ29</f>
        <v>#REF!</v>
      </c>
      <c r="FK61" s="6" t="e">
        <f>[7]Tabelle1!FK29</f>
        <v>#REF!</v>
      </c>
      <c r="FL61" s="6" t="e">
        <f>[7]Tabelle1!FL29</f>
        <v>#REF!</v>
      </c>
      <c r="FM61" s="6" t="e">
        <f>[7]Tabelle1!FM29</f>
        <v>#REF!</v>
      </c>
      <c r="FN61" s="6" t="e">
        <f>[7]Tabelle1!FN29</f>
        <v>#REF!</v>
      </c>
      <c r="FO61" s="6" t="e">
        <f>[7]Tabelle1!FO29</f>
        <v>#REF!</v>
      </c>
      <c r="FP61" s="6" t="e">
        <f>[7]Tabelle1!FP29</f>
        <v>#REF!</v>
      </c>
      <c r="FQ61" s="6" t="e">
        <f>[7]Tabelle1!FQ29</f>
        <v>#REF!</v>
      </c>
      <c r="FR61" s="6" t="e">
        <f>[7]Tabelle1!FR29</f>
        <v>#REF!</v>
      </c>
      <c r="FS61" s="6" t="e">
        <f>[7]Tabelle1!FS29</f>
        <v>#REF!</v>
      </c>
      <c r="FT61" s="6" t="e">
        <f>[7]Tabelle1!FT29</f>
        <v>#REF!</v>
      </c>
      <c r="FU61" s="6" t="e">
        <f>[7]Tabelle1!FU29</f>
        <v>#REF!</v>
      </c>
      <c r="FV61" s="6" t="e">
        <f>[7]Tabelle1!FV29</f>
        <v>#REF!</v>
      </c>
      <c r="FW61" s="6" t="e">
        <f>[7]Tabelle1!FW29</f>
        <v>#REF!</v>
      </c>
      <c r="FX61" s="6" t="e">
        <f>[7]Tabelle1!FX29</f>
        <v>#REF!</v>
      </c>
      <c r="FY61" s="6" t="e">
        <f>[7]Tabelle1!FY29</f>
        <v>#REF!</v>
      </c>
      <c r="FZ61" s="6" t="e">
        <f>[7]Tabelle1!FZ29</f>
        <v>#REF!</v>
      </c>
      <c r="GA61" s="6" t="e">
        <f>[7]Tabelle1!GA29</f>
        <v>#REF!</v>
      </c>
      <c r="GB61" s="6" t="e">
        <f>[7]Tabelle1!GB29</f>
        <v>#REF!</v>
      </c>
      <c r="GC61" s="6" t="e">
        <f>[7]Tabelle1!GC29</f>
        <v>#REF!</v>
      </c>
      <c r="GD61" s="6" t="e">
        <f>[7]Tabelle1!GD29</f>
        <v>#REF!</v>
      </c>
      <c r="GE61" s="6" t="e">
        <f>[7]Tabelle1!GE29</f>
        <v>#REF!</v>
      </c>
      <c r="GF61" s="6" t="e">
        <f>[7]Tabelle1!GF29</f>
        <v>#REF!</v>
      </c>
      <c r="GG61" s="6" t="e">
        <f>[7]Tabelle1!GG29</f>
        <v>#REF!</v>
      </c>
      <c r="GH61" s="6" t="e">
        <f>[7]Tabelle1!GH29</f>
        <v>#REF!</v>
      </c>
      <c r="GI61" s="6" t="e">
        <f>[7]Tabelle1!GI29</f>
        <v>#REF!</v>
      </c>
      <c r="GJ61" s="6" t="e">
        <f>[7]Tabelle1!GJ29</f>
        <v>#REF!</v>
      </c>
      <c r="GK61" s="6" t="e">
        <f>[7]Tabelle1!GK29</f>
        <v>#REF!</v>
      </c>
      <c r="GL61" s="6" t="e">
        <f>[7]Tabelle1!GL29</f>
        <v>#REF!</v>
      </c>
      <c r="GM61" s="6" t="e">
        <f>[7]Tabelle1!GM29</f>
        <v>#REF!</v>
      </c>
      <c r="GN61" s="6" t="e">
        <f>[7]Tabelle1!GN29</f>
        <v>#REF!</v>
      </c>
      <c r="GO61" s="6" t="e">
        <f>[7]Tabelle1!GO29</f>
        <v>#REF!</v>
      </c>
      <c r="GP61" s="6" t="e">
        <f>[7]Tabelle1!GP29</f>
        <v>#REF!</v>
      </c>
      <c r="GQ61" s="6" t="e">
        <f>[7]Tabelle1!GQ29</f>
        <v>#REF!</v>
      </c>
      <c r="GR61" s="6" t="e">
        <f>[7]Tabelle1!GR29</f>
        <v>#REF!</v>
      </c>
      <c r="GS61" s="6" t="e">
        <f>[7]Tabelle1!GS29</f>
        <v>#REF!</v>
      </c>
      <c r="GT61" s="6" t="e">
        <f>[7]Tabelle1!GT29</f>
        <v>#REF!</v>
      </c>
      <c r="GU61" s="6" t="e">
        <f>[7]Tabelle1!GU29</f>
        <v>#REF!</v>
      </c>
      <c r="GV61" s="6" t="e">
        <f>[7]Tabelle1!GV29</f>
        <v>#REF!</v>
      </c>
      <c r="GW61" s="6" t="e">
        <f>[7]Tabelle1!GW29</f>
        <v>#REF!</v>
      </c>
      <c r="GX61" s="6" t="e">
        <f>[7]Tabelle1!GX29</f>
        <v>#REF!</v>
      </c>
      <c r="GY61" s="6" t="e">
        <f>[7]Tabelle1!GY29</f>
        <v>#REF!</v>
      </c>
      <c r="GZ61" s="6" t="e">
        <f>[7]Tabelle1!GZ29</f>
        <v>#REF!</v>
      </c>
      <c r="HA61" s="6" t="e">
        <f>[7]Tabelle1!HA29</f>
        <v>#REF!</v>
      </c>
      <c r="HB61" s="6" t="e">
        <f>[7]Tabelle1!HB29</f>
        <v>#REF!</v>
      </c>
      <c r="HC61" s="6" t="e">
        <f>[7]Tabelle1!HC29</f>
        <v>#REF!</v>
      </c>
      <c r="HD61" s="6" t="e">
        <f>[7]Tabelle1!HD29</f>
        <v>#REF!</v>
      </c>
      <c r="HE61" s="6" t="e">
        <f>[7]Tabelle1!HE29</f>
        <v>#REF!</v>
      </c>
      <c r="HF61" s="6" t="e">
        <f>[7]Tabelle1!HF29</f>
        <v>#REF!</v>
      </c>
      <c r="HG61" s="6" t="e">
        <f>[7]Tabelle1!HG29</f>
        <v>#REF!</v>
      </c>
      <c r="HH61" s="6" t="e">
        <f>[7]Tabelle1!HH29</f>
        <v>#REF!</v>
      </c>
      <c r="HI61" s="6" t="e">
        <f>[7]Tabelle1!HI29</f>
        <v>#REF!</v>
      </c>
      <c r="HJ61" s="6" t="e">
        <f>[7]Tabelle1!HJ29</f>
        <v>#REF!</v>
      </c>
      <c r="HK61" s="6" t="e">
        <f>[7]Tabelle1!HK29</f>
        <v>#REF!</v>
      </c>
      <c r="HL61" s="6" t="e">
        <f>[7]Tabelle1!HL29</f>
        <v>#REF!</v>
      </c>
      <c r="HM61" s="6" t="e">
        <f>[7]Tabelle1!HM29</f>
        <v>#REF!</v>
      </c>
      <c r="HN61" s="6" t="e">
        <f>[7]Tabelle1!HN29</f>
        <v>#REF!</v>
      </c>
      <c r="HO61" s="6" t="e">
        <f>[7]Tabelle1!HO29</f>
        <v>#REF!</v>
      </c>
      <c r="HP61" s="6" t="e">
        <f>[7]Tabelle1!HP29</f>
        <v>#REF!</v>
      </c>
      <c r="HQ61" s="6" t="e">
        <f>[7]Tabelle1!HQ29</f>
        <v>#REF!</v>
      </c>
      <c r="HR61" s="6" t="e">
        <f>[7]Tabelle1!HR29</f>
        <v>#REF!</v>
      </c>
      <c r="HS61" s="6" t="e">
        <f>[7]Tabelle1!HS29</f>
        <v>#REF!</v>
      </c>
      <c r="HT61" s="6" t="e">
        <f>[7]Tabelle1!HT29</f>
        <v>#REF!</v>
      </c>
      <c r="HU61" s="6" t="e">
        <f>[7]Tabelle1!HU29</f>
        <v>#REF!</v>
      </c>
      <c r="HV61" s="6" t="e">
        <f>[7]Tabelle1!HV29</f>
        <v>#REF!</v>
      </c>
      <c r="HW61" s="6" t="e">
        <f>[7]Tabelle1!HW29</f>
        <v>#REF!</v>
      </c>
      <c r="HX61" s="6" t="e">
        <f>[7]Tabelle1!HX29</f>
        <v>#REF!</v>
      </c>
      <c r="HY61" s="6" t="e">
        <f>[7]Tabelle1!HY29</f>
        <v>#REF!</v>
      </c>
      <c r="HZ61" s="6" t="e">
        <f>[7]Tabelle1!HZ29</f>
        <v>#REF!</v>
      </c>
      <c r="IA61" s="6" t="e">
        <f>[7]Tabelle1!IA29</f>
        <v>#REF!</v>
      </c>
      <c r="IB61" s="6" t="e">
        <f>[7]Tabelle1!IB29</f>
        <v>#REF!</v>
      </c>
      <c r="IC61" s="6" t="e">
        <f>[7]Tabelle1!IC29</f>
        <v>#REF!</v>
      </c>
      <c r="ID61" s="6" t="e">
        <f>[7]Tabelle1!ID29</f>
        <v>#REF!</v>
      </c>
      <c r="IE61" s="6" t="e">
        <f>[7]Tabelle1!IE29</f>
        <v>#REF!</v>
      </c>
      <c r="IF61" s="6" t="e">
        <f>[7]Tabelle1!IF29</f>
        <v>#REF!</v>
      </c>
      <c r="IG61" s="6" t="e">
        <f>[7]Tabelle1!IG29</f>
        <v>#REF!</v>
      </c>
      <c r="IH61" s="6" t="e">
        <f>[7]Tabelle1!IH29</f>
        <v>#REF!</v>
      </c>
      <c r="II61" s="6" t="e">
        <f>[7]Tabelle1!II29</f>
        <v>#REF!</v>
      </c>
      <c r="IJ61" s="6" t="e">
        <f>[7]Tabelle1!IJ29</f>
        <v>#REF!</v>
      </c>
      <c r="IK61" s="6" t="e">
        <f>[7]Tabelle1!IK29</f>
        <v>#REF!</v>
      </c>
      <c r="IL61" s="6" t="e">
        <f>[7]Tabelle1!IL29</f>
        <v>#REF!</v>
      </c>
      <c r="IM61" s="6" t="e">
        <f>[7]Tabelle1!IM29</f>
        <v>#REF!</v>
      </c>
      <c r="IN61" s="6" t="e">
        <f>[7]Tabelle1!IN29</f>
        <v>#REF!</v>
      </c>
      <c r="IO61" s="6" t="e">
        <f>[7]Tabelle1!IO29</f>
        <v>#REF!</v>
      </c>
      <c r="IP61" s="6" t="e">
        <f>[7]Tabelle1!IP29</f>
        <v>#REF!</v>
      </c>
      <c r="IQ61" s="6" t="e">
        <f>[7]Tabelle1!IQ29</f>
        <v>#REF!</v>
      </c>
      <c r="IR61" s="6" t="e">
        <f>[7]Tabelle1!IR29</f>
        <v>#REF!</v>
      </c>
      <c r="IS61" s="6" t="e">
        <f>[7]Tabelle1!IS29</f>
        <v>#REF!</v>
      </c>
      <c r="IT61" s="6" t="e">
        <f>[7]Tabelle1!IT29</f>
        <v>#REF!</v>
      </c>
      <c r="IU61" s="6" t="e">
        <f>[7]Tabelle1!IU29</f>
        <v>#REF!</v>
      </c>
      <c r="IV61" s="6" t="e">
        <f>[7]Tabelle1!IV29</f>
        <v>#REF!</v>
      </c>
    </row>
    <row r="62" spans="1:256" customFormat="1" x14ac:dyDescent="0.35">
      <c r="A62" s="16">
        <v>13597</v>
      </c>
      <c r="B62" s="6" t="s">
        <v>14</v>
      </c>
      <c r="C62" s="6" t="s">
        <v>740</v>
      </c>
      <c r="D62" s="6" t="s">
        <v>242</v>
      </c>
      <c r="E62" s="6" t="s">
        <v>807</v>
      </c>
      <c r="F62" s="6" t="s">
        <v>808</v>
      </c>
      <c r="G62" s="6" t="s">
        <v>741</v>
      </c>
      <c r="H62" s="6">
        <v>13597</v>
      </c>
      <c r="I62" s="6" t="s">
        <v>14</v>
      </c>
      <c r="J62" s="6" t="s">
        <v>744</v>
      </c>
      <c r="K62" s="6" t="s">
        <v>745</v>
      </c>
      <c r="L62" s="10" t="s">
        <v>742</v>
      </c>
      <c r="M62" s="10" t="s">
        <v>743</v>
      </c>
      <c r="N62" s="53"/>
      <c r="O62" s="38"/>
      <c r="P62" s="38"/>
      <c r="Q62" s="38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customFormat="1" x14ac:dyDescent="0.35">
      <c r="A63">
        <v>13629</v>
      </c>
      <c r="B63" t="s">
        <v>14</v>
      </c>
      <c r="C63" t="s">
        <v>1508</v>
      </c>
      <c r="D63" t="s">
        <v>363</v>
      </c>
      <c r="E63" t="s">
        <v>162</v>
      </c>
      <c r="F63" t="s">
        <v>172</v>
      </c>
      <c r="G63" t="s">
        <v>1509</v>
      </c>
      <c r="H63">
        <v>13629</v>
      </c>
      <c r="I63" t="s">
        <v>14</v>
      </c>
      <c r="J63" s="9"/>
      <c r="K63" s="93" t="s">
        <v>1510</v>
      </c>
      <c r="L63" s="9" t="s">
        <v>1511</v>
      </c>
      <c r="M63" s="9" t="s">
        <v>1512</v>
      </c>
      <c r="N63" t="s">
        <v>1513</v>
      </c>
    </row>
    <row r="64" spans="1:256" x14ac:dyDescent="0.35">
      <c r="A64" s="16">
        <v>14169</v>
      </c>
      <c r="B64" s="6" t="s">
        <v>14</v>
      </c>
      <c r="C64" s="6" t="s">
        <v>24</v>
      </c>
      <c r="D64" s="6" t="s">
        <v>25</v>
      </c>
      <c r="E64" s="6" t="s">
        <v>128</v>
      </c>
      <c r="F64" s="6" t="s">
        <v>27</v>
      </c>
      <c r="G64" s="6" t="s">
        <v>28</v>
      </c>
      <c r="H64" s="6">
        <v>14169</v>
      </c>
      <c r="I64" s="6" t="s">
        <v>14</v>
      </c>
      <c r="K64" s="18" t="s">
        <v>180</v>
      </c>
      <c r="L64" s="14" t="s">
        <v>29</v>
      </c>
      <c r="M64" s="14" t="s">
        <v>30</v>
      </c>
    </row>
    <row r="65" spans="1:256" x14ac:dyDescent="0.35">
      <c r="A65" s="16">
        <v>14169</v>
      </c>
      <c r="B65" s="6" t="s">
        <v>14</v>
      </c>
      <c r="C65" s="6" t="s">
        <v>471</v>
      </c>
      <c r="D65" s="6" t="s">
        <v>31</v>
      </c>
      <c r="E65" s="6" t="s">
        <v>472</v>
      </c>
      <c r="F65" s="6" t="s">
        <v>473</v>
      </c>
      <c r="G65" s="6" t="s">
        <v>474</v>
      </c>
      <c r="H65" s="6">
        <v>14169</v>
      </c>
      <c r="I65" s="6" t="s">
        <v>14</v>
      </c>
      <c r="J65" s="6" t="s">
        <v>478</v>
      </c>
      <c r="K65" s="6" t="s">
        <v>477</v>
      </c>
      <c r="L65" s="10" t="s">
        <v>475</v>
      </c>
      <c r="M65" s="10" t="s">
        <v>476</v>
      </c>
      <c r="N65" s="53" t="s">
        <v>142</v>
      </c>
    </row>
    <row r="66" spans="1:256" s="65" customFormat="1" x14ac:dyDescent="0.35">
      <c r="A66" s="16">
        <v>14473</v>
      </c>
      <c r="B66" s="65" t="s">
        <v>314</v>
      </c>
      <c r="E66" s="65" t="s">
        <v>1566</v>
      </c>
      <c r="F66" s="65" t="s">
        <v>104</v>
      </c>
      <c r="H66" s="65">
        <v>14473</v>
      </c>
      <c r="I66" s="65" t="s">
        <v>314</v>
      </c>
      <c r="L66" s="67" t="s">
        <v>1567</v>
      </c>
      <c r="M66" s="67"/>
      <c r="N66" s="68"/>
      <c r="O66" s="91"/>
      <c r="P66" s="91"/>
      <c r="Q66" s="91"/>
    </row>
    <row r="67" spans="1:256" x14ac:dyDescent="0.35">
      <c r="A67" s="16">
        <v>14467</v>
      </c>
      <c r="B67" s="6" t="s">
        <v>314</v>
      </c>
      <c r="C67" s="6" t="s">
        <v>315</v>
      </c>
      <c r="D67" s="6" t="s">
        <v>316</v>
      </c>
      <c r="E67" s="6" t="s">
        <v>317</v>
      </c>
      <c r="F67" s="6" t="s">
        <v>318</v>
      </c>
      <c r="G67" s="6" t="s">
        <v>319</v>
      </c>
      <c r="H67" s="6">
        <v>14473</v>
      </c>
      <c r="I67" s="6" t="s">
        <v>314</v>
      </c>
      <c r="K67" s="6" t="s">
        <v>320</v>
      </c>
      <c r="L67" s="10" t="s">
        <v>321</v>
      </c>
      <c r="N67" s="53" t="s">
        <v>322</v>
      </c>
    </row>
    <row r="68" spans="1:256" x14ac:dyDescent="0.35">
      <c r="A68" s="16">
        <f>[5]Tabelle1!A9</f>
        <v>14513</v>
      </c>
      <c r="B68" s="6" t="str">
        <f>[5]Tabelle1!B9</f>
        <v>Teltow/Fläming</v>
      </c>
      <c r="C68" s="6" t="str">
        <f>[5]Tabelle1!C9</f>
        <v>Kirche für Jedermann</v>
      </c>
      <c r="D68" s="6" t="str">
        <f>[5]Tabelle1!D9</f>
        <v>Erwachsene</v>
      </c>
      <c r="E68" s="6" t="str">
        <f>[5]Tabelle1!E9</f>
        <v>Klages</v>
      </c>
      <c r="F68" s="6" t="str">
        <f>[5]Tabelle1!F9</f>
        <v>Ulrike</v>
      </c>
      <c r="G68" s="6" t="str">
        <f>[5]Tabelle1!G9</f>
        <v>Hocksteinweg 1</v>
      </c>
      <c r="H68" s="6">
        <f>[5]Tabelle1!H9</f>
        <v>14165</v>
      </c>
      <c r="I68" s="6" t="str">
        <f>[5]Tabelle1!I9</f>
        <v>Berlin</v>
      </c>
      <c r="J68" s="6" t="s">
        <v>616</v>
      </c>
      <c r="K68" s="6" t="str">
        <f>[5]Tabelle1!K9</f>
        <v>0160-95941942</v>
      </c>
      <c r="L68" s="14" t="str">
        <f>[5]Tabelle1!L9</f>
        <v>Ulrike.Klages@gmx.de</v>
      </c>
      <c r="M68" s="14"/>
      <c r="N68" s="53" t="s">
        <v>142</v>
      </c>
    </row>
    <row r="69" spans="1:256" x14ac:dyDescent="0.35">
      <c r="A69" s="16">
        <v>14641</v>
      </c>
      <c r="B69" s="6" t="s">
        <v>535</v>
      </c>
      <c r="C69" s="6" t="s">
        <v>536</v>
      </c>
      <c r="D69" s="6" t="s">
        <v>526</v>
      </c>
      <c r="E69" s="6" t="s">
        <v>521</v>
      </c>
      <c r="F69" s="6" t="s">
        <v>522</v>
      </c>
      <c r="G69" s="6" t="s">
        <v>527</v>
      </c>
      <c r="H69" s="6">
        <v>14467</v>
      </c>
      <c r="I69" s="6" t="s">
        <v>523</v>
      </c>
      <c r="K69" s="6" t="s">
        <v>524</v>
      </c>
      <c r="L69" s="10" t="s">
        <v>525</v>
      </c>
      <c r="N69" s="53" t="s">
        <v>142</v>
      </c>
    </row>
    <row r="70" spans="1:256" s="27" customFormat="1" x14ac:dyDescent="0.35">
      <c r="A70" s="79">
        <v>14656</v>
      </c>
      <c r="B70" s="27" t="s">
        <v>1170</v>
      </c>
      <c r="C70" s="27" t="s">
        <v>1171</v>
      </c>
      <c r="D70" s="27" t="s">
        <v>1180</v>
      </c>
      <c r="E70" s="27" t="s">
        <v>1172</v>
      </c>
      <c r="F70" s="27" t="s">
        <v>1173</v>
      </c>
      <c r="G70" s="27" t="s">
        <v>1174</v>
      </c>
      <c r="H70" s="27">
        <v>16818</v>
      </c>
      <c r="I70" s="27" t="s">
        <v>1175</v>
      </c>
      <c r="K70" s="27" t="s">
        <v>1176</v>
      </c>
      <c r="L70" s="36" t="s">
        <v>1177</v>
      </c>
      <c r="M70" s="36" t="s">
        <v>1179</v>
      </c>
      <c r="N70" s="54" t="s">
        <v>1178</v>
      </c>
      <c r="O70" s="40"/>
      <c r="P70" s="40"/>
      <c r="Q70" s="40"/>
    </row>
    <row r="71" spans="1:256" s="27" customFormat="1" x14ac:dyDescent="0.35">
      <c r="A71" s="79">
        <v>15230</v>
      </c>
      <c r="B71" s="27" t="s">
        <v>1188</v>
      </c>
      <c r="C71" s="27" t="s">
        <v>1189</v>
      </c>
      <c r="D71" s="27" t="s">
        <v>1190</v>
      </c>
      <c r="E71" s="27" t="s">
        <v>1191</v>
      </c>
      <c r="F71" s="27" t="s">
        <v>1192</v>
      </c>
      <c r="G71" s="27" t="s">
        <v>1193</v>
      </c>
      <c r="H71" s="27">
        <v>15232</v>
      </c>
      <c r="I71" s="27" t="s">
        <v>1188</v>
      </c>
      <c r="J71" s="27" t="s">
        <v>1194</v>
      </c>
      <c r="K71" s="27" t="s">
        <v>1195</v>
      </c>
      <c r="L71" s="36" t="s">
        <v>1196</v>
      </c>
      <c r="N71" s="55" t="s">
        <v>402</v>
      </c>
      <c r="O71" s="40"/>
      <c r="P71" s="40"/>
      <c r="Q71" s="40"/>
    </row>
    <row r="72" spans="1:256" customFormat="1" x14ac:dyDescent="0.35">
      <c r="A72" s="16">
        <v>15306</v>
      </c>
      <c r="B72" s="6" t="s">
        <v>771</v>
      </c>
      <c r="C72" s="6" t="s">
        <v>772</v>
      </c>
      <c r="D72" s="6" t="s">
        <v>773</v>
      </c>
      <c r="E72" s="6" t="s">
        <v>774</v>
      </c>
      <c r="F72" s="6" t="s">
        <v>775</v>
      </c>
      <c r="G72" s="6" t="s">
        <v>776</v>
      </c>
      <c r="H72" s="6">
        <v>15306</v>
      </c>
      <c r="I72" s="6" t="s">
        <v>771</v>
      </c>
      <c r="J72" s="6"/>
      <c r="K72" s="6" t="s">
        <v>779</v>
      </c>
      <c r="L72" s="10" t="s">
        <v>777</v>
      </c>
      <c r="M72" s="10" t="s">
        <v>778</v>
      </c>
      <c r="N72" s="53"/>
      <c r="O72" s="38"/>
      <c r="P72" s="38"/>
      <c r="Q72" s="38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x14ac:dyDescent="0.35">
      <c r="A73" s="16">
        <v>15344</v>
      </c>
      <c r="B73" s="6" t="s">
        <v>101</v>
      </c>
      <c r="C73" s="6" t="s">
        <v>102</v>
      </c>
      <c r="D73" s="6" t="s">
        <v>31</v>
      </c>
      <c r="E73" s="6" t="s">
        <v>120</v>
      </c>
      <c r="F73" s="6" t="s">
        <v>104</v>
      </c>
      <c r="G73" s="6" t="s">
        <v>105</v>
      </c>
      <c r="H73" s="6">
        <v>15344</v>
      </c>
      <c r="I73" s="6" t="s">
        <v>101</v>
      </c>
      <c r="J73" s="6" t="s">
        <v>159</v>
      </c>
      <c r="K73" s="6" t="s">
        <v>106</v>
      </c>
      <c r="L73" s="14" t="s">
        <v>107</v>
      </c>
      <c r="M73" s="14" t="s">
        <v>108</v>
      </c>
      <c r="N73" s="53" t="s">
        <v>117</v>
      </c>
    </row>
    <row r="74" spans="1:256" x14ac:dyDescent="0.35">
      <c r="A74" s="16">
        <v>15926</v>
      </c>
      <c r="B74" s="6" t="s">
        <v>240</v>
      </c>
      <c r="C74" s="6" t="s">
        <v>241</v>
      </c>
      <c r="D74" s="6" t="s">
        <v>242</v>
      </c>
      <c r="E74" s="6" t="s">
        <v>243</v>
      </c>
      <c r="F74" s="6" t="s">
        <v>244</v>
      </c>
      <c r="G74" s="6" t="s">
        <v>245</v>
      </c>
      <c r="H74" s="6">
        <v>15926</v>
      </c>
      <c r="I74" s="6" t="s">
        <v>246</v>
      </c>
      <c r="J74" s="6" t="s">
        <v>247</v>
      </c>
      <c r="K74" s="6" t="s">
        <v>248</v>
      </c>
      <c r="L74" s="10" t="s">
        <v>249</v>
      </c>
      <c r="N74" s="53" t="s">
        <v>250</v>
      </c>
    </row>
    <row r="75" spans="1:256" customFormat="1" x14ac:dyDescent="0.35">
      <c r="A75" s="16">
        <v>16321</v>
      </c>
      <c r="B75" s="6" t="s">
        <v>869</v>
      </c>
      <c r="C75" s="6" t="s">
        <v>1139</v>
      </c>
      <c r="D75" s="6" t="s">
        <v>380</v>
      </c>
      <c r="E75" s="6" t="s">
        <v>1138</v>
      </c>
      <c r="F75" s="6" t="s">
        <v>1137</v>
      </c>
      <c r="G75" s="6" t="s">
        <v>1140</v>
      </c>
      <c r="H75" s="6">
        <v>16321</v>
      </c>
      <c r="I75" s="6" t="s">
        <v>865</v>
      </c>
      <c r="J75" s="6" t="s">
        <v>870</v>
      </c>
      <c r="K75" s="6"/>
      <c r="L75" s="10" t="s">
        <v>866</v>
      </c>
      <c r="M75" s="10" t="s">
        <v>867</v>
      </c>
      <c r="N75" s="53" t="s">
        <v>868</v>
      </c>
      <c r="O75" s="38"/>
      <c r="P75" s="38"/>
      <c r="Q75" s="38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customFormat="1" x14ac:dyDescent="0.35">
      <c r="A76">
        <v>16547</v>
      </c>
      <c r="B76" t="s">
        <v>1500</v>
      </c>
      <c r="D76" t="s">
        <v>1501</v>
      </c>
      <c r="E76" t="s">
        <v>1502</v>
      </c>
      <c r="F76" t="s">
        <v>1503</v>
      </c>
      <c r="G76" t="s">
        <v>1504</v>
      </c>
      <c r="H76">
        <v>16547</v>
      </c>
      <c r="I76" t="s">
        <v>1500</v>
      </c>
      <c r="J76" t="s">
        <v>1505</v>
      </c>
      <c r="K76" t="s">
        <v>1506</v>
      </c>
      <c r="L76" s="9" t="s">
        <v>1507</v>
      </c>
      <c r="N76" t="s">
        <v>1474</v>
      </c>
    </row>
    <row r="77" spans="1:256" x14ac:dyDescent="0.35">
      <c r="A77" s="16">
        <v>16792</v>
      </c>
      <c r="B77" s="6" t="s">
        <v>620</v>
      </c>
      <c r="C77" s="6" t="s">
        <v>621</v>
      </c>
      <c r="D77" s="6" t="s">
        <v>622</v>
      </c>
      <c r="E77" s="6" t="s">
        <v>617</v>
      </c>
      <c r="F77" s="6" t="s">
        <v>618</v>
      </c>
      <c r="G77" s="6" t="s">
        <v>623</v>
      </c>
      <c r="H77" s="6">
        <v>16792</v>
      </c>
      <c r="I77" s="6" t="s">
        <v>620</v>
      </c>
      <c r="J77" s="6" t="s">
        <v>624</v>
      </c>
      <c r="L77" s="14" t="s">
        <v>625</v>
      </c>
      <c r="M77" s="10" t="s">
        <v>626</v>
      </c>
      <c r="N77" s="53" t="s">
        <v>619</v>
      </c>
    </row>
    <row r="78" spans="1:256" customFormat="1" x14ac:dyDescent="0.35">
      <c r="A78" s="16">
        <v>16816</v>
      </c>
      <c r="B78" s="6" t="s">
        <v>700</v>
      </c>
      <c r="C78" s="6" t="s">
        <v>701</v>
      </c>
      <c r="D78" s="6" t="s">
        <v>31</v>
      </c>
      <c r="E78" s="6" t="s">
        <v>702</v>
      </c>
      <c r="F78" s="6" t="s">
        <v>703</v>
      </c>
      <c r="G78" s="6" t="s">
        <v>704</v>
      </c>
      <c r="H78" s="6">
        <v>16816</v>
      </c>
      <c r="I78" s="6" t="s">
        <v>700</v>
      </c>
      <c r="J78" s="6"/>
      <c r="K78" s="6" t="s">
        <v>710</v>
      </c>
      <c r="L78" s="10" t="s">
        <v>705</v>
      </c>
      <c r="M78" s="10" t="s">
        <v>706</v>
      </c>
      <c r="N78" s="53" t="s">
        <v>707</v>
      </c>
      <c r="O78" s="38"/>
      <c r="P78" s="38"/>
      <c r="Q78" s="38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customFormat="1" ht="16.399999999999999" customHeight="1" x14ac:dyDescent="0.35">
      <c r="A79" s="80">
        <v>17033</v>
      </c>
      <c r="B79" s="6" t="s">
        <v>828</v>
      </c>
      <c r="C79" s="6" t="s">
        <v>835</v>
      </c>
      <c r="D79" s="6" t="s">
        <v>31</v>
      </c>
      <c r="E79" s="6" t="s">
        <v>829</v>
      </c>
      <c r="F79" s="6" t="s">
        <v>830</v>
      </c>
      <c r="G79" s="6" t="s">
        <v>831</v>
      </c>
      <c r="H79" s="6">
        <v>17033</v>
      </c>
      <c r="I79" s="6" t="s">
        <v>833</v>
      </c>
      <c r="J79" s="6" t="s">
        <v>269</v>
      </c>
      <c r="K79" s="6"/>
      <c r="L79" s="10" t="s">
        <v>832</v>
      </c>
      <c r="M79" s="6"/>
      <c r="N79" s="53" t="s">
        <v>834</v>
      </c>
      <c r="O79" s="38"/>
      <c r="P79" s="38"/>
      <c r="Q79" s="38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x14ac:dyDescent="0.35">
      <c r="A80" s="16">
        <v>17109</v>
      </c>
      <c r="B80" s="6" t="s">
        <v>264</v>
      </c>
      <c r="C80" s="6" t="s">
        <v>265</v>
      </c>
      <c r="D80" s="6" t="s">
        <v>31</v>
      </c>
      <c r="E80" s="6" t="s">
        <v>266</v>
      </c>
      <c r="F80" s="6" t="s">
        <v>267</v>
      </c>
      <c r="G80" s="6" t="s">
        <v>268</v>
      </c>
      <c r="H80" s="6">
        <v>17109</v>
      </c>
      <c r="I80" s="6" t="s">
        <v>264</v>
      </c>
      <c r="J80" s="6" t="s">
        <v>269</v>
      </c>
      <c r="K80" s="6" t="s">
        <v>270</v>
      </c>
      <c r="L80" s="10" t="s">
        <v>273</v>
      </c>
      <c r="M80" s="10" t="s">
        <v>271</v>
      </c>
      <c r="N80" s="53" t="s">
        <v>272</v>
      </c>
    </row>
    <row r="81" spans="1:256" customFormat="1" x14ac:dyDescent="0.35">
      <c r="A81" s="16">
        <f>[8]Tabelle1!A3</f>
        <v>18059</v>
      </c>
      <c r="B81" s="6" t="str">
        <f>[8]Tabelle1!B3</f>
        <v>Rostock</v>
      </c>
      <c r="C81" s="6" t="str">
        <f>[8]Tabelle1!C3</f>
        <v>Fachberatungsstelle gegen sexualisierte Gewalt</v>
      </c>
      <c r="D81" s="6" t="str">
        <f>[8]Tabelle1!D3</f>
        <v>Kinder und Jugendliche</v>
      </c>
      <c r="E81" s="6" t="str">
        <f>[8]Tabelle1!E3</f>
        <v>Melle</v>
      </c>
      <c r="F81" s="6" t="str">
        <f>[8]Tabelle1!F3</f>
        <v>Lena</v>
      </c>
      <c r="G81" s="6" t="str">
        <f>[8]Tabelle1!G3</f>
        <v>Ernst-Haeckel-Straße 1</v>
      </c>
      <c r="H81" s="6">
        <f>[8]Tabelle1!H3</f>
        <v>18059</v>
      </c>
      <c r="I81" s="6" t="str">
        <f>[8]Tabelle1!I3</f>
        <v>Rostock</v>
      </c>
      <c r="J81" s="6" t="str">
        <f>[8]Tabelle1!J3</f>
        <v>0381/4403290</v>
      </c>
      <c r="K81" s="6"/>
      <c r="L81" s="10" t="str">
        <f>[8]Tabelle1!L3</f>
        <v>fachberatungsstelle@fhf-rostock.de</v>
      </c>
      <c r="M81" s="10" t="str">
        <f>[8]Tabelle1!M3</f>
        <v>www.fhf-rostock.de</v>
      </c>
      <c r="N81" s="53" t="str">
        <f>[8]Tabelle1!N3</f>
        <v>ib</v>
      </c>
      <c r="O81" s="38">
        <f>[8]Tabelle1!O3</f>
        <v>0</v>
      </c>
      <c r="P81" s="38">
        <f>[8]Tabelle1!P3</f>
        <v>0</v>
      </c>
      <c r="Q81" s="38">
        <f>[8]Tabelle1!Q3</f>
        <v>0</v>
      </c>
      <c r="R81" s="6">
        <f>[8]Tabelle1!R3</f>
        <v>0</v>
      </c>
      <c r="S81" s="6">
        <f>[8]Tabelle1!S3</f>
        <v>0</v>
      </c>
      <c r="T81" s="6">
        <f>[8]Tabelle1!T3</f>
        <v>0</v>
      </c>
      <c r="U81" s="6">
        <f>[8]Tabelle1!U3</f>
        <v>0</v>
      </c>
      <c r="V81" s="6">
        <f>[8]Tabelle1!V3</f>
        <v>0</v>
      </c>
      <c r="W81" s="6">
        <f>[8]Tabelle1!W3</f>
        <v>0</v>
      </c>
      <c r="X81" s="6">
        <f>[8]Tabelle1!X3</f>
        <v>0</v>
      </c>
      <c r="Y81" s="6">
        <f>[8]Tabelle1!Y3</f>
        <v>0</v>
      </c>
      <c r="Z81" s="6">
        <f>[8]Tabelle1!Z3</f>
        <v>0</v>
      </c>
      <c r="AA81" s="6">
        <f>[8]Tabelle1!AA3</f>
        <v>0</v>
      </c>
      <c r="AB81" s="6">
        <f>[8]Tabelle1!AB3</f>
        <v>0</v>
      </c>
      <c r="AC81" s="6">
        <f>[8]Tabelle1!AC3</f>
        <v>0</v>
      </c>
      <c r="AD81" s="6">
        <f>[8]Tabelle1!AD3</f>
        <v>0</v>
      </c>
      <c r="AE81" s="6">
        <f>[8]Tabelle1!AE3</f>
        <v>0</v>
      </c>
      <c r="AF81" s="6">
        <f>[8]Tabelle1!AF3</f>
        <v>0</v>
      </c>
      <c r="AG81" s="6">
        <f>[8]Tabelle1!AG3</f>
        <v>0</v>
      </c>
      <c r="AH81" s="6">
        <f>[8]Tabelle1!AH3</f>
        <v>0</v>
      </c>
      <c r="AI81" s="6">
        <f>[8]Tabelle1!AI3</f>
        <v>0</v>
      </c>
      <c r="AJ81" s="6">
        <f>[8]Tabelle1!AJ3</f>
        <v>0</v>
      </c>
      <c r="AK81" s="6">
        <f>[8]Tabelle1!AK3</f>
        <v>0</v>
      </c>
      <c r="AL81" s="6">
        <f>[8]Tabelle1!AL3</f>
        <v>0</v>
      </c>
      <c r="AM81" s="6">
        <f>[8]Tabelle1!AM3</f>
        <v>0</v>
      </c>
      <c r="AN81" s="6">
        <f>[8]Tabelle1!AN3</f>
        <v>0</v>
      </c>
      <c r="AO81" s="6">
        <f>[8]Tabelle1!AO3</f>
        <v>0</v>
      </c>
      <c r="AP81" s="6">
        <f>[8]Tabelle1!AP3</f>
        <v>0</v>
      </c>
      <c r="AQ81" s="6">
        <f>[8]Tabelle1!AQ3</f>
        <v>0</v>
      </c>
      <c r="AR81" s="6">
        <f>[8]Tabelle1!AR3</f>
        <v>0</v>
      </c>
      <c r="AS81" s="6">
        <f>[8]Tabelle1!AS3</f>
        <v>0</v>
      </c>
      <c r="AT81" s="6">
        <f>[8]Tabelle1!AT3</f>
        <v>0</v>
      </c>
      <c r="AU81" s="6">
        <f>[8]Tabelle1!AU3</f>
        <v>0</v>
      </c>
      <c r="AV81" s="6">
        <f>[8]Tabelle1!AV3</f>
        <v>0</v>
      </c>
      <c r="AW81" s="6">
        <f>[8]Tabelle1!AW3</f>
        <v>0</v>
      </c>
      <c r="AX81" s="6">
        <f>[8]Tabelle1!AX3</f>
        <v>0</v>
      </c>
      <c r="AY81" s="6">
        <f>[8]Tabelle1!AY3</f>
        <v>0</v>
      </c>
      <c r="AZ81" s="6">
        <f>[8]Tabelle1!AZ3</f>
        <v>0</v>
      </c>
      <c r="BA81" s="6">
        <f>[8]Tabelle1!BA3</f>
        <v>0</v>
      </c>
      <c r="BB81" s="6">
        <f>[8]Tabelle1!BB3</f>
        <v>0</v>
      </c>
      <c r="BC81" s="6">
        <f>[8]Tabelle1!BC3</f>
        <v>0</v>
      </c>
      <c r="BD81" s="6">
        <f>[8]Tabelle1!BD3</f>
        <v>0</v>
      </c>
      <c r="BE81" s="6">
        <f>[8]Tabelle1!BE3</f>
        <v>0</v>
      </c>
      <c r="BF81" s="6">
        <f>[8]Tabelle1!BF3</f>
        <v>0</v>
      </c>
      <c r="BG81" s="6">
        <f>[8]Tabelle1!BG3</f>
        <v>0</v>
      </c>
      <c r="BH81" s="6">
        <f>[8]Tabelle1!BH3</f>
        <v>0</v>
      </c>
      <c r="BI81" s="6">
        <f>[8]Tabelle1!BI3</f>
        <v>0</v>
      </c>
      <c r="BJ81" s="6">
        <f>[8]Tabelle1!BJ3</f>
        <v>0</v>
      </c>
      <c r="BK81" s="6">
        <f>[8]Tabelle1!BK3</f>
        <v>0</v>
      </c>
      <c r="BL81" s="6">
        <f>[8]Tabelle1!BL3</f>
        <v>0</v>
      </c>
      <c r="BM81" s="6">
        <f>[8]Tabelle1!BM3</f>
        <v>0</v>
      </c>
      <c r="BN81" s="6">
        <f>[8]Tabelle1!BN3</f>
        <v>0</v>
      </c>
      <c r="BO81" s="6">
        <f>[8]Tabelle1!BO3</f>
        <v>0</v>
      </c>
      <c r="BP81" s="6">
        <f>[8]Tabelle1!BP3</f>
        <v>0</v>
      </c>
      <c r="BQ81" s="6">
        <f>[8]Tabelle1!BQ3</f>
        <v>0</v>
      </c>
      <c r="BR81" s="6">
        <f>[8]Tabelle1!BR3</f>
        <v>0</v>
      </c>
      <c r="BS81" s="6">
        <f>[8]Tabelle1!BS3</f>
        <v>0</v>
      </c>
      <c r="BT81" s="6">
        <f>[8]Tabelle1!BT3</f>
        <v>0</v>
      </c>
      <c r="BU81" s="6">
        <f>[8]Tabelle1!BU3</f>
        <v>0</v>
      </c>
      <c r="BV81" s="6">
        <f>[8]Tabelle1!BV3</f>
        <v>0</v>
      </c>
      <c r="BW81" s="6">
        <f>[8]Tabelle1!BW3</f>
        <v>0</v>
      </c>
      <c r="BX81" s="6">
        <f>[8]Tabelle1!BX3</f>
        <v>0</v>
      </c>
      <c r="BY81" s="6">
        <f>[8]Tabelle1!BY3</f>
        <v>0</v>
      </c>
      <c r="BZ81" s="6">
        <f>[8]Tabelle1!BZ3</f>
        <v>0</v>
      </c>
      <c r="CA81" s="6">
        <f>[8]Tabelle1!CA3</f>
        <v>0</v>
      </c>
      <c r="CB81" s="6">
        <f>[8]Tabelle1!CB3</f>
        <v>0</v>
      </c>
      <c r="CC81" s="6">
        <f>[8]Tabelle1!CC3</f>
        <v>0</v>
      </c>
      <c r="CD81" s="6">
        <f>[8]Tabelle1!CD3</f>
        <v>0</v>
      </c>
      <c r="CE81" s="6">
        <f>[8]Tabelle1!CE3</f>
        <v>0</v>
      </c>
      <c r="CF81" s="6">
        <f>[8]Tabelle1!CF3</f>
        <v>0</v>
      </c>
      <c r="CG81" s="6">
        <f>[8]Tabelle1!CG3</f>
        <v>0</v>
      </c>
      <c r="CH81" s="6">
        <f>[8]Tabelle1!CH3</f>
        <v>0</v>
      </c>
      <c r="CI81" s="6">
        <f>[8]Tabelle1!CI3</f>
        <v>0</v>
      </c>
      <c r="CJ81" s="6">
        <f>[8]Tabelle1!CJ3</f>
        <v>0</v>
      </c>
      <c r="CK81" s="6">
        <f>[8]Tabelle1!CK3</f>
        <v>0</v>
      </c>
      <c r="CL81" s="6">
        <f>[8]Tabelle1!CL3</f>
        <v>0</v>
      </c>
      <c r="CM81" s="6">
        <f>[8]Tabelle1!CM3</f>
        <v>0</v>
      </c>
      <c r="CN81" s="6">
        <f>[8]Tabelle1!CN3</f>
        <v>0</v>
      </c>
      <c r="CO81" s="6">
        <f>[8]Tabelle1!CO3</f>
        <v>0</v>
      </c>
      <c r="CP81" s="6">
        <f>[8]Tabelle1!CP3</f>
        <v>0</v>
      </c>
      <c r="CQ81" s="6">
        <f>[8]Tabelle1!CQ3</f>
        <v>0</v>
      </c>
      <c r="CR81" s="6">
        <f>[8]Tabelle1!CR3</f>
        <v>0</v>
      </c>
      <c r="CS81" s="6">
        <f>[8]Tabelle1!CS3</f>
        <v>0</v>
      </c>
      <c r="CT81" s="6">
        <f>[8]Tabelle1!CT3</f>
        <v>0</v>
      </c>
      <c r="CU81" s="6">
        <f>[8]Tabelle1!CU3</f>
        <v>0</v>
      </c>
      <c r="CV81" s="6">
        <f>[8]Tabelle1!CV3</f>
        <v>0</v>
      </c>
      <c r="CW81" s="6">
        <f>[8]Tabelle1!CW3</f>
        <v>0</v>
      </c>
      <c r="CX81" s="6">
        <f>[8]Tabelle1!CX3</f>
        <v>0</v>
      </c>
      <c r="CY81" s="6">
        <f>[8]Tabelle1!CY3</f>
        <v>0</v>
      </c>
      <c r="CZ81" s="6">
        <f>[8]Tabelle1!CZ3</f>
        <v>0</v>
      </c>
      <c r="DA81" s="6">
        <f>[8]Tabelle1!DA3</f>
        <v>0</v>
      </c>
      <c r="DB81" s="6">
        <f>[8]Tabelle1!DB3</f>
        <v>0</v>
      </c>
      <c r="DC81" s="6">
        <f>[8]Tabelle1!DC3</f>
        <v>0</v>
      </c>
      <c r="DD81" s="6">
        <f>[8]Tabelle1!DD3</f>
        <v>0</v>
      </c>
      <c r="DE81" s="6">
        <f>[8]Tabelle1!DE3</f>
        <v>0</v>
      </c>
      <c r="DF81" s="6">
        <f>[8]Tabelle1!DF3</f>
        <v>0</v>
      </c>
      <c r="DG81" s="6">
        <f>[8]Tabelle1!DG3</f>
        <v>0</v>
      </c>
      <c r="DH81" s="6">
        <f>[8]Tabelle1!DH3</f>
        <v>0</v>
      </c>
      <c r="DI81" s="6">
        <f>[8]Tabelle1!DI3</f>
        <v>0</v>
      </c>
      <c r="DJ81" s="6">
        <f>[8]Tabelle1!DJ3</f>
        <v>0</v>
      </c>
      <c r="DK81" s="6">
        <f>[8]Tabelle1!DK3</f>
        <v>0</v>
      </c>
      <c r="DL81" s="6">
        <f>[8]Tabelle1!DL3</f>
        <v>0</v>
      </c>
      <c r="DM81" s="6">
        <f>[8]Tabelle1!DM3</f>
        <v>0</v>
      </c>
      <c r="DN81" s="6">
        <f>[8]Tabelle1!DN3</f>
        <v>0</v>
      </c>
      <c r="DO81" s="6">
        <f>[8]Tabelle1!DO3</f>
        <v>0</v>
      </c>
      <c r="DP81" s="6">
        <f>[8]Tabelle1!DP3</f>
        <v>0</v>
      </c>
      <c r="DQ81" s="6">
        <f>[8]Tabelle1!DQ3</f>
        <v>0</v>
      </c>
      <c r="DR81" s="6">
        <f>[8]Tabelle1!DR3</f>
        <v>0</v>
      </c>
      <c r="DS81" s="6">
        <f>[8]Tabelle1!DS3</f>
        <v>0</v>
      </c>
      <c r="DT81" s="6">
        <f>[8]Tabelle1!DT3</f>
        <v>0</v>
      </c>
      <c r="DU81" s="6">
        <f>[8]Tabelle1!DU3</f>
        <v>0</v>
      </c>
      <c r="DV81" s="6">
        <f>[8]Tabelle1!DV3</f>
        <v>0</v>
      </c>
      <c r="DW81" s="6">
        <f>[8]Tabelle1!DW3</f>
        <v>0</v>
      </c>
      <c r="DX81" s="6">
        <f>[8]Tabelle1!DX3</f>
        <v>0</v>
      </c>
      <c r="DY81" s="6">
        <f>[8]Tabelle1!DY3</f>
        <v>0</v>
      </c>
      <c r="DZ81" s="6">
        <f>[8]Tabelle1!DZ3</f>
        <v>0</v>
      </c>
      <c r="EA81" s="6">
        <f>[8]Tabelle1!EA3</f>
        <v>0</v>
      </c>
      <c r="EB81" s="6">
        <f>[8]Tabelle1!EB3</f>
        <v>0</v>
      </c>
      <c r="EC81" s="6">
        <f>[8]Tabelle1!EC3</f>
        <v>0</v>
      </c>
      <c r="ED81" s="6">
        <f>[8]Tabelle1!ED3</f>
        <v>0</v>
      </c>
      <c r="EE81" s="6">
        <f>[8]Tabelle1!EE3</f>
        <v>0</v>
      </c>
      <c r="EF81" s="6">
        <f>[8]Tabelle1!EF3</f>
        <v>0</v>
      </c>
      <c r="EG81" s="6">
        <f>[8]Tabelle1!EG3</f>
        <v>0</v>
      </c>
      <c r="EH81" s="6">
        <f>[8]Tabelle1!EH3</f>
        <v>0</v>
      </c>
      <c r="EI81" s="6">
        <f>[8]Tabelle1!EI3</f>
        <v>0</v>
      </c>
      <c r="EJ81" s="6">
        <f>[8]Tabelle1!EJ3</f>
        <v>0</v>
      </c>
      <c r="EK81" s="6">
        <f>[8]Tabelle1!EK3</f>
        <v>0</v>
      </c>
      <c r="EL81" s="6">
        <f>[8]Tabelle1!EL3</f>
        <v>0</v>
      </c>
      <c r="EM81" s="6">
        <f>[8]Tabelle1!EM3</f>
        <v>0</v>
      </c>
      <c r="EN81" s="6">
        <f>[8]Tabelle1!EN3</f>
        <v>0</v>
      </c>
      <c r="EO81" s="6">
        <f>[8]Tabelle1!EO3</f>
        <v>0</v>
      </c>
      <c r="EP81" s="6">
        <f>[8]Tabelle1!EP3</f>
        <v>0</v>
      </c>
      <c r="EQ81" s="6">
        <f>[8]Tabelle1!EQ3</f>
        <v>0</v>
      </c>
      <c r="ER81" s="6">
        <f>[8]Tabelle1!ER3</f>
        <v>0</v>
      </c>
      <c r="ES81" s="6">
        <f>[8]Tabelle1!ES3</f>
        <v>0</v>
      </c>
      <c r="ET81" s="6">
        <f>[8]Tabelle1!ET3</f>
        <v>0</v>
      </c>
      <c r="EU81" s="6">
        <f>[8]Tabelle1!EU3</f>
        <v>0</v>
      </c>
      <c r="EV81" s="6">
        <f>[8]Tabelle1!EV3</f>
        <v>0</v>
      </c>
      <c r="EW81" s="6">
        <f>[8]Tabelle1!EW3</f>
        <v>0</v>
      </c>
      <c r="EX81" s="6">
        <f>[8]Tabelle1!EX3</f>
        <v>0</v>
      </c>
      <c r="EY81" s="6">
        <f>[8]Tabelle1!EY3</f>
        <v>0</v>
      </c>
      <c r="EZ81" s="6">
        <f>[8]Tabelle1!EZ3</f>
        <v>0</v>
      </c>
      <c r="FA81" s="6">
        <f>[8]Tabelle1!FA3</f>
        <v>0</v>
      </c>
      <c r="FB81" s="6">
        <f>[8]Tabelle1!FB3</f>
        <v>0</v>
      </c>
      <c r="FC81" s="6">
        <f>[8]Tabelle1!FC3</f>
        <v>0</v>
      </c>
      <c r="FD81" s="6">
        <f>[8]Tabelle1!FD3</f>
        <v>0</v>
      </c>
      <c r="FE81" s="6">
        <f>[8]Tabelle1!FE3</f>
        <v>0</v>
      </c>
      <c r="FF81" s="6">
        <f>[8]Tabelle1!FF3</f>
        <v>0</v>
      </c>
      <c r="FG81" s="6">
        <f>[8]Tabelle1!FG3</f>
        <v>0</v>
      </c>
      <c r="FH81" s="6">
        <f>[8]Tabelle1!FH3</f>
        <v>0</v>
      </c>
      <c r="FI81" s="6">
        <f>[8]Tabelle1!FI3</f>
        <v>0</v>
      </c>
      <c r="FJ81" s="6">
        <f>[8]Tabelle1!FJ3</f>
        <v>0</v>
      </c>
      <c r="FK81" s="6">
        <f>[8]Tabelle1!FK3</f>
        <v>0</v>
      </c>
      <c r="FL81" s="6">
        <f>[8]Tabelle1!FL3</f>
        <v>0</v>
      </c>
      <c r="FM81" s="6">
        <f>[8]Tabelle1!FM3</f>
        <v>0</v>
      </c>
      <c r="FN81" s="6">
        <f>[8]Tabelle1!FN3</f>
        <v>0</v>
      </c>
      <c r="FO81" s="6">
        <f>[8]Tabelle1!FO3</f>
        <v>0</v>
      </c>
      <c r="FP81" s="6">
        <f>[8]Tabelle1!FP3</f>
        <v>0</v>
      </c>
      <c r="FQ81" s="6">
        <f>[8]Tabelle1!FQ3</f>
        <v>0</v>
      </c>
      <c r="FR81" s="6">
        <f>[8]Tabelle1!FR3</f>
        <v>0</v>
      </c>
      <c r="FS81" s="6">
        <f>[8]Tabelle1!FS3</f>
        <v>0</v>
      </c>
      <c r="FT81" s="6">
        <f>[8]Tabelle1!FT3</f>
        <v>0</v>
      </c>
      <c r="FU81" s="6">
        <f>[8]Tabelle1!FU3</f>
        <v>0</v>
      </c>
      <c r="FV81" s="6">
        <f>[8]Tabelle1!FV3</f>
        <v>0</v>
      </c>
      <c r="FW81" s="6">
        <f>[8]Tabelle1!FW3</f>
        <v>0</v>
      </c>
      <c r="FX81" s="6">
        <f>[8]Tabelle1!FX3</f>
        <v>0</v>
      </c>
      <c r="FY81" s="6">
        <f>[8]Tabelle1!FY3</f>
        <v>0</v>
      </c>
      <c r="FZ81" s="6">
        <f>[8]Tabelle1!FZ3</f>
        <v>0</v>
      </c>
      <c r="GA81" s="6">
        <f>[8]Tabelle1!GA3</f>
        <v>0</v>
      </c>
      <c r="GB81" s="6">
        <f>[8]Tabelle1!GB3</f>
        <v>0</v>
      </c>
      <c r="GC81" s="6">
        <f>[8]Tabelle1!GC3</f>
        <v>0</v>
      </c>
      <c r="GD81" s="6">
        <f>[8]Tabelle1!GD3</f>
        <v>0</v>
      </c>
      <c r="GE81" s="6">
        <f>[8]Tabelle1!GE3</f>
        <v>0</v>
      </c>
      <c r="GF81" s="6">
        <f>[8]Tabelle1!GF3</f>
        <v>0</v>
      </c>
      <c r="GG81" s="6">
        <f>[8]Tabelle1!GG3</f>
        <v>0</v>
      </c>
      <c r="GH81" s="6">
        <f>[8]Tabelle1!GH3</f>
        <v>0</v>
      </c>
      <c r="GI81" s="6">
        <f>[8]Tabelle1!GI3</f>
        <v>0</v>
      </c>
      <c r="GJ81" s="6">
        <f>[8]Tabelle1!GJ3</f>
        <v>0</v>
      </c>
      <c r="GK81" s="6">
        <f>[8]Tabelle1!GK3</f>
        <v>0</v>
      </c>
      <c r="GL81" s="6">
        <f>[8]Tabelle1!GL3</f>
        <v>0</v>
      </c>
      <c r="GM81" s="6">
        <f>[8]Tabelle1!GM3</f>
        <v>0</v>
      </c>
      <c r="GN81" s="6">
        <f>[8]Tabelle1!GN3</f>
        <v>0</v>
      </c>
      <c r="GO81" s="6">
        <f>[8]Tabelle1!GO3</f>
        <v>0</v>
      </c>
      <c r="GP81" s="6">
        <f>[8]Tabelle1!GP3</f>
        <v>0</v>
      </c>
      <c r="GQ81" s="6">
        <f>[8]Tabelle1!GQ3</f>
        <v>0</v>
      </c>
      <c r="GR81" s="6">
        <f>[8]Tabelle1!GR3</f>
        <v>0</v>
      </c>
      <c r="GS81" s="6">
        <f>[8]Tabelle1!GS3</f>
        <v>0</v>
      </c>
      <c r="GT81" s="6">
        <f>[8]Tabelle1!GT3</f>
        <v>0</v>
      </c>
      <c r="GU81" s="6">
        <f>[8]Tabelle1!GU3</f>
        <v>0</v>
      </c>
      <c r="GV81" s="6">
        <f>[8]Tabelle1!GV3</f>
        <v>0</v>
      </c>
      <c r="GW81" s="6">
        <f>[8]Tabelle1!GW3</f>
        <v>0</v>
      </c>
      <c r="GX81" s="6">
        <f>[8]Tabelle1!GX3</f>
        <v>0</v>
      </c>
      <c r="GY81" s="6">
        <f>[8]Tabelle1!GY3</f>
        <v>0</v>
      </c>
      <c r="GZ81" s="6">
        <f>[8]Tabelle1!GZ3</f>
        <v>0</v>
      </c>
      <c r="HA81" s="6">
        <f>[8]Tabelle1!HA3</f>
        <v>0</v>
      </c>
      <c r="HB81" s="6">
        <f>[8]Tabelle1!HB3</f>
        <v>0</v>
      </c>
      <c r="HC81" s="6">
        <f>[8]Tabelle1!HC3</f>
        <v>0</v>
      </c>
      <c r="HD81" s="6">
        <f>[8]Tabelle1!HD3</f>
        <v>0</v>
      </c>
      <c r="HE81" s="6">
        <f>[8]Tabelle1!HE3</f>
        <v>0</v>
      </c>
      <c r="HF81" s="6">
        <f>[8]Tabelle1!HF3</f>
        <v>0</v>
      </c>
      <c r="HG81" s="6">
        <f>[8]Tabelle1!HG3</f>
        <v>0</v>
      </c>
      <c r="HH81" s="6">
        <f>[8]Tabelle1!HH3</f>
        <v>0</v>
      </c>
      <c r="HI81" s="6">
        <f>[8]Tabelle1!HI3</f>
        <v>0</v>
      </c>
      <c r="HJ81" s="6">
        <f>[8]Tabelle1!HJ3</f>
        <v>0</v>
      </c>
      <c r="HK81" s="6">
        <f>[8]Tabelle1!HK3</f>
        <v>0</v>
      </c>
      <c r="HL81" s="6">
        <f>[8]Tabelle1!HL3</f>
        <v>0</v>
      </c>
      <c r="HM81" s="6">
        <f>[8]Tabelle1!HM3</f>
        <v>0</v>
      </c>
      <c r="HN81" s="6">
        <f>[8]Tabelle1!HN3</f>
        <v>0</v>
      </c>
      <c r="HO81" s="6">
        <f>[8]Tabelle1!HO3</f>
        <v>0</v>
      </c>
      <c r="HP81" s="6">
        <f>[8]Tabelle1!HP3</f>
        <v>0</v>
      </c>
      <c r="HQ81" s="6">
        <f>[8]Tabelle1!HQ3</f>
        <v>0</v>
      </c>
      <c r="HR81" s="6">
        <f>[8]Tabelle1!HR3</f>
        <v>0</v>
      </c>
      <c r="HS81" s="6">
        <f>[8]Tabelle1!HS3</f>
        <v>0</v>
      </c>
      <c r="HT81" s="6">
        <f>[8]Tabelle1!HT3</f>
        <v>0</v>
      </c>
      <c r="HU81" s="6">
        <f>[8]Tabelle1!HU3</f>
        <v>0</v>
      </c>
      <c r="HV81" s="6">
        <f>[8]Tabelle1!HV3</f>
        <v>0</v>
      </c>
      <c r="HW81" s="6">
        <f>[8]Tabelle1!HW3</f>
        <v>0</v>
      </c>
      <c r="HX81" s="6">
        <f>[8]Tabelle1!HX3</f>
        <v>0</v>
      </c>
      <c r="HY81" s="6">
        <f>[8]Tabelle1!HY3</f>
        <v>0</v>
      </c>
      <c r="HZ81" s="6">
        <f>[8]Tabelle1!HZ3</f>
        <v>0</v>
      </c>
      <c r="IA81" s="6">
        <f>[8]Tabelle1!IA3</f>
        <v>0</v>
      </c>
      <c r="IB81" s="6">
        <f>[8]Tabelle1!IB3</f>
        <v>0</v>
      </c>
      <c r="IC81" s="6">
        <f>[8]Tabelle1!IC3</f>
        <v>0</v>
      </c>
      <c r="ID81" s="6">
        <f>[8]Tabelle1!ID3</f>
        <v>0</v>
      </c>
      <c r="IE81" s="6">
        <f>[8]Tabelle1!IE3</f>
        <v>0</v>
      </c>
      <c r="IF81" s="6">
        <f>[8]Tabelle1!IF3</f>
        <v>0</v>
      </c>
      <c r="IG81" s="6">
        <f>[8]Tabelle1!IG3</f>
        <v>0</v>
      </c>
      <c r="IH81" s="6">
        <f>[8]Tabelle1!IH3</f>
        <v>0</v>
      </c>
      <c r="II81" s="6">
        <f>[8]Tabelle1!II3</f>
        <v>0</v>
      </c>
      <c r="IJ81" s="6">
        <f>[8]Tabelle1!IJ3</f>
        <v>0</v>
      </c>
      <c r="IK81" s="6">
        <f>[8]Tabelle1!IK3</f>
        <v>0</v>
      </c>
      <c r="IL81" s="6">
        <f>[8]Tabelle1!IL3</f>
        <v>0</v>
      </c>
      <c r="IM81" s="6">
        <f>[8]Tabelle1!IM3</f>
        <v>0</v>
      </c>
      <c r="IN81" s="6">
        <f>[8]Tabelle1!IN3</f>
        <v>0</v>
      </c>
      <c r="IO81" s="6">
        <f>[8]Tabelle1!IO3</f>
        <v>0</v>
      </c>
      <c r="IP81" s="6">
        <f>[8]Tabelle1!IP3</f>
        <v>0</v>
      </c>
      <c r="IQ81" s="6">
        <f>[8]Tabelle1!IQ3</f>
        <v>0</v>
      </c>
      <c r="IR81" s="6">
        <f>[8]Tabelle1!IR3</f>
        <v>0</v>
      </c>
      <c r="IS81" s="6">
        <f>[8]Tabelle1!IS3</f>
        <v>0</v>
      </c>
      <c r="IT81" s="6">
        <f>[8]Tabelle1!IT3</f>
        <v>0</v>
      </c>
      <c r="IU81" s="6">
        <f>[8]Tabelle1!IU3</f>
        <v>0</v>
      </c>
      <c r="IV81" s="6">
        <f>[8]Tabelle1!IV3</f>
        <v>0</v>
      </c>
    </row>
    <row r="82" spans="1:256" customFormat="1" x14ac:dyDescent="0.35">
      <c r="A82" s="16">
        <f>[8]Tabelle1!A4</f>
        <v>18059</v>
      </c>
      <c r="B82" s="6" t="str">
        <f>[8]Tabelle1!B4</f>
        <v>Rostock</v>
      </c>
      <c r="C82" s="6" t="str">
        <f>[8]Tabelle1!C4</f>
        <v>Fachberatungsstelle gegen sexualisierte Gewalt</v>
      </c>
      <c r="D82" s="6" t="str">
        <f>[8]Tabelle1!D4</f>
        <v>Erwachsene (Frauen und Männer)</v>
      </c>
      <c r="E82" s="6" t="str">
        <f>[8]Tabelle1!E4</f>
        <v>Antoniewski</v>
      </c>
      <c r="F82" s="6" t="str">
        <f>[8]Tabelle1!F4</f>
        <v>Petra</v>
      </c>
      <c r="G82" s="6" t="str">
        <f>[8]Tabelle1!G4</f>
        <v>Ernst-Haeckel-Straße 1</v>
      </c>
      <c r="H82" s="6">
        <f>[8]Tabelle1!H4</f>
        <v>18059</v>
      </c>
      <c r="I82" s="6" t="str">
        <f>[8]Tabelle1!I4</f>
        <v>Rostock</v>
      </c>
      <c r="J82" s="6" t="str">
        <f>[8]Tabelle1!J4</f>
        <v>0381/4403290</v>
      </c>
      <c r="K82" s="6"/>
      <c r="L82" s="10" t="str">
        <f>[8]Tabelle1!L4</f>
        <v>fachberatungsstelle@fhf-rostock.de</v>
      </c>
      <c r="M82" s="10" t="str">
        <f>[8]Tabelle1!M4</f>
        <v>www.fhf-rostock.de</v>
      </c>
      <c r="N82" s="53" t="str">
        <f>[8]Tabelle1!N4</f>
        <v>FIFAP</v>
      </c>
      <c r="O82" s="38">
        <f>[8]Tabelle1!O4</f>
        <v>0</v>
      </c>
      <c r="P82" s="38">
        <f>[8]Tabelle1!P4</f>
        <v>0</v>
      </c>
      <c r="Q82" s="38">
        <f>[8]Tabelle1!Q4</f>
        <v>0</v>
      </c>
      <c r="R82" s="6">
        <f>[8]Tabelle1!R4</f>
        <v>0</v>
      </c>
      <c r="S82" s="6">
        <f>[8]Tabelle1!S4</f>
        <v>0</v>
      </c>
      <c r="T82" s="6">
        <f>[8]Tabelle1!T4</f>
        <v>0</v>
      </c>
      <c r="U82" s="6">
        <f>[8]Tabelle1!U4</f>
        <v>0</v>
      </c>
      <c r="V82" s="6">
        <f>[8]Tabelle1!V4</f>
        <v>0</v>
      </c>
      <c r="W82" s="6">
        <f>[8]Tabelle1!W4</f>
        <v>0</v>
      </c>
      <c r="X82" s="6">
        <f>[8]Tabelle1!X4</f>
        <v>0</v>
      </c>
      <c r="Y82" s="6">
        <f>[8]Tabelle1!Y4</f>
        <v>0</v>
      </c>
      <c r="Z82" s="6">
        <f>[8]Tabelle1!Z4</f>
        <v>0</v>
      </c>
      <c r="AA82" s="6">
        <f>[8]Tabelle1!AA4</f>
        <v>0</v>
      </c>
      <c r="AB82" s="6">
        <f>[8]Tabelle1!AB4</f>
        <v>0</v>
      </c>
      <c r="AC82" s="6">
        <f>[8]Tabelle1!AC4</f>
        <v>0</v>
      </c>
      <c r="AD82" s="6">
        <f>[8]Tabelle1!AD4</f>
        <v>0</v>
      </c>
      <c r="AE82" s="6">
        <f>[8]Tabelle1!AE4</f>
        <v>0</v>
      </c>
      <c r="AF82" s="6">
        <f>[8]Tabelle1!AF4</f>
        <v>0</v>
      </c>
      <c r="AG82" s="6">
        <f>[8]Tabelle1!AG4</f>
        <v>0</v>
      </c>
      <c r="AH82" s="6">
        <f>[8]Tabelle1!AH4</f>
        <v>0</v>
      </c>
      <c r="AI82" s="6">
        <f>[8]Tabelle1!AI4</f>
        <v>0</v>
      </c>
      <c r="AJ82" s="6">
        <f>[8]Tabelle1!AJ4</f>
        <v>0</v>
      </c>
      <c r="AK82" s="6">
        <f>[8]Tabelle1!AK4</f>
        <v>0</v>
      </c>
      <c r="AL82" s="6">
        <f>[8]Tabelle1!AL4</f>
        <v>0</v>
      </c>
      <c r="AM82" s="6">
        <f>[8]Tabelle1!AM4</f>
        <v>0</v>
      </c>
      <c r="AN82" s="6">
        <f>[8]Tabelle1!AN4</f>
        <v>0</v>
      </c>
      <c r="AO82" s="6">
        <f>[8]Tabelle1!AO4</f>
        <v>0</v>
      </c>
      <c r="AP82" s="6">
        <f>[8]Tabelle1!AP4</f>
        <v>0</v>
      </c>
      <c r="AQ82" s="6">
        <f>[8]Tabelle1!AQ4</f>
        <v>0</v>
      </c>
      <c r="AR82" s="6">
        <f>[8]Tabelle1!AR4</f>
        <v>0</v>
      </c>
      <c r="AS82" s="6">
        <f>[8]Tabelle1!AS4</f>
        <v>0</v>
      </c>
      <c r="AT82" s="6">
        <f>[8]Tabelle1!AT4</f>
        <v>0</v>
      </c>
      <c r="AU82" s="6">
        <f>[8]Tabelle1!AU4</f>
        <v>0</v>
      </c>
      <c r="AV82" s="6">
        <f>[8]Tabelle1!AV4</f>
        <v>0</v>
      </c>
      <c r="AW82" s="6">
        <f>[8]Tabelle1!AW4</f>
        <v>0</v>
      </c>
      <c r="AX82" s="6">
        <f>[8]Tabelle1!AX4</f>
        <v>0</v>
      </c>
      <c r="AY82" s="6">
        <f>[8]Tabelle1!AY4</f>
        <v>0</v>
      </c>
      <c r="AZ82" s="6">
        <f>[8]Tabelle1!AZ4</f>
        <v>0</v>
      </c>
      <c r="BA82" s="6">
        <f>[8]Tabelle1!BA4</f>
        <v>0</v>
      </c>
      <c r="BB82" s="6">
        <f>[8]Tabelle1!BB4</f>
        <v>0</v>
      </c>
      <c r="BC82" s="6">
        <f>[8]Tabelle1!BC4</f>
        <v>0</v>
      </c>
      <c r="BD82" s="6">
        <f>[8]Tabelle1!BD4</f>
        <v>0</v>
      </c>
      <c r="BE82" s="6">
        <f>[8]Tabelle1!BE4</f>
        <v>0</v>
      </c>
      <c r="BF82" s="6">
        <f>[8]Tabelle1!BF4</f>
        <v>0</v>
      </c>
      <c r="BG82" s="6">
        <f>[8]Tabelle1!BG4</f>
        <v>0</v>
      </c>
      <c r="BH82" s="6">
        <f>[8]Tabelle1!BH4</f>
        <v>0</v>
      </c>
      <c r="BI82" s="6">
        <f>[8]Tabelle1!BI4</f>
        <v>0</v>
      </c>
      <c r="BJ82" s="6">
        <f>[8]Tabelle1!BJ4</f>
        <v>0</v>
      </c>
      <c r="BK82" s="6">
        <f>[8]Tabelle1!BK4</f>
        <v>0</v>
      </c>
      <c r="BL82" s="6">
        <f>[8]Tabelle1!BL4</f>
        <v>0</v>
      </c>
      <c r="BM82" s="6">
        <f>[8]Tabelle1!BM4</f>
        <v>0</v>
      </c>
      <c r="BN82" s="6">
        <f>[8]Tabelle1!BN4</f>
        <v>0</v>
      </c>
      <c r="BO82" s="6">
        <f>[8]Tabelle1!BO4</f>
        <v>0</v>
      </c>
      <c r="BP82" s="6">
        <f>[8]Tabelle1!BP4</f>
        <v>0</v>
      </c>
      <c r="BQ82" s="6">
        <f>[8]Tabelle1!BQ4</f>
        <v>0</v>
      </c>
      <c r="BR82" s="6">
        <f>[8]Tabelle1!BR4</f>
        <v>0</v>
      </c>
      <c r="BS82" s="6">
        <f>[8]Tabelle1!BS4</f>
        <v>0</v>
      </c>
      <c r="BT82" s="6">
        <f>[8]Tabelle1!BT4</f>
        <v>0</v>
      </c>
      <c r="BU82" s="6">
        <f>[8]Tabelle1!BU4</f>
        <v>0</v>
      </c>
      <c r="BV82" s="6">
        <f>[8]Tabelle1!BV4</f>
        <v>0</v>
      </c>
      <c r="BW82" s="6">
        <f>[8]Tabelle1!BW4</f>
        <v>0</v>
      </c>
      <c r="BX82" s="6">
        <f>[8]Tabelle1!BX4</f>
        <v>0</v>
      </c>
      <c r="BY82" s="6">
        <f>[8]Tabelle1!BY4</f>
        <v>0</v>
      </c>
      <c r="BZ82" s="6">
        <f>[8]Tabelle1!BZ4</f>
        <v>0</v>
      </c>
      <c r="CA82" s="6">
        <f>[8]Tabelle1!CA4</f>
        <v>0</v>
      </c>
      <c r="CB82" s="6">
        <f>[8]Tabelle1!CB4</f>
        <v>0</v>
      </c>
      <c r="CC82" s="6">
        <f>[8]Tabelle1!CC4</f>
        <v>0</v>
      </c>
      <c r="CD82" s="6">
        <f>[8]Tabelle1!CD4</f>
        <v>0</v>
      </c>
      <c r="CE82" s="6">
        <f>[8]Tabelle1!CE4</f>
        <v>0</v>
      </c>
      <c r="CF82" s="6">
        <f>[8]Tabelle1!CF4</f>
        <v>0</v>
      </c>
      <c r="CG82" s="6">
        <f>[8]Tabelle1!CG4</f>
        <v>0</v>
      </c>
      <c r="CH82" s="6">
        <f>[8]Tabelle1!CH4</f>
        <v>0</v>
      </c>
      <c r="CI82" s="6">
        <f>[8]Tabelle1!CI4</f>
        <v>0</v>
      </c>
      <c r="CJ82" s="6">
        <f>[8]Tabelle1!CJ4</f>
        <v>0</v>
      </c>
      <c r="CK82" s="6">
        <f>[8]Tabelle1!CK4</f>
        <v>0</v>
      </c>
      <c r="CL82" s="6">
        <f>[8]Tabelle1!CL4</f>
        <v>0</v>
      </c>
      <c r="CM82" s="6">
        <f>[8]Tabelle1!CM4</f>
        <v>0</v>
      </c>
      <c r="CN82" s="6">
        <f>[8]Tabelle1!CN4</f>
        <v>0</v>
      </c>
      <c r="CO82" s="6">
        <f>[8]Tabelle1!CO4</f>
        <v>0</v>
      </c>
      <c r="CP82" s="6">
        <f>[8]Tabelle1!CP4</f>
        <v>0</v>
      </c>
      <c r="CQ82" s="6">
        <f>[8]Tabelle1!CQ4</f>
        <v>0</v>
      </c>
      <c r="CR82" s="6">
        <f>[8]Tabelle1!CR4</f>
        <v>0</v>
      </c>
      <c r="CS82" s="6">
        <f>[8]Tabelle1!CS4</f>
        <v>0</v>
      </c>
      <c r="CT82" s="6">
        <f>[8]Tabelle1!CT4</f>
        <v>0</v>
      </c>
      <c r="CU82" s="6">
        <f>[8]Tabelle1!CU4</f>
        <v>0</v>
      </c>
      <c r="CV82" s="6">
        <f>[8]Tabelle1!CV4</f>
        <v>0</v>
      </c>
      <c r="CW82" s="6">
        <f>[8]Tabelle1!CW4</f>
        <v>0</v>
      </c>
      <c r="CX82" s="6">
        <f>[8]Tabelle1!CX4</f>
        <v>0</v>
      </c>
      <c r="CY82" s="6">
        <f>[8]Tabelle1!CY4</f>
        <v>0</v>
      </c>
      <c r="CZ82" s="6">
        <f>[8]Tabelle1!CZ4</f>
        <v>0</v>
      </c>
      <c r="DA82" s="6">
        <f>[8]Tabelle1!DA4</f>
        <v>0</v>
      </c>
      <c r="DB82" s="6">
        <f>[8]Tabelle1!DB4</f>
        <v>0</v>
      </c>
      <c r="DC82" s="6">
        <f>[8]Tabelle1!DC4</f>
        <v>0</v>
      </c>
      <c r="DD82" s="6">
        <f>[8]Tabelle1!DD4</f>
        <v>0</v>
      </c>
      <c r="DE82" s="6">
        <f>[8]Tabelle1!DE4</f>
        <v>0</v>
      </c>
      <c r="DF82" s="6">
        <f>[8]Tabelle1!DF4</f>
        <v>0</v>
      </c>
      <c r="DG82" s="6">
        <f>[8]Tabelle1!DG4</f>
        <v>0</v>
      </c>
      <c r="DH82" s="6">
        <f>[8]Tabelle1!DH4</f>
        <v>0</v>
      </c>
      <c r="DI82" s="6">
        <f>[8]Tabelle1!DI4</f>
        <v>0</v>
      </c>
      <c r="DJ82" s="6">
        <f>[8]Tabelle1!DJ4</f>
        <v>0</v>
      </c>
      <c r="DK82" s="6">
        <f>[8]Tabelle1!DK4</f>
        <v>0</v>
      </c>
      <c r="DL82" s="6">
        <f>[8]Tabelle1!DL4</f>
        <v>0</v>
      </c>
      <c r="DM82" s="6">
        <f>[8]Tabelle1!DM4</f>
        <v>0</v>
      </c>
      <c r="DN82" s="6">
        <f>[8]Tabelle1!DN4</f>
        <v>0</v>
      </c>
      <c r="DO82" s="6">
        <f>[8]Tabelle1!DO4</f>
        <v>0</v>
      </c>
      <c r="DP82" s="6">
        <f>[8]Tabelle1!DP4</f>
        <v>0</v>
      </c>
      <c r="DQ82" s="6">
        <f>[8]Tabelle1!DQ4</f>
        <v>0</v>
      </c>
      <c r="DR82" s="6">
        <f>[8]Tabelle1!DR4</f>
        <v>0</v>
      </c>
      <c r="DS82" s="6">
        <f>[8]Tabelle1!DS4</f>
        <v>0</v>
      </c>
      <c r="DT82" s="6">
        <f>[8]Tabelle1!DT4</f>
        <v>0</v>
      </c>
      <c r="DU82" s="6">
        <f>[8]Tabelle1!DU4</f>
        <v>0</v>
      </c>
      <c r="DV82" s="6">
        <f>[8]Tabelle1!DV4</f>
        <v>0</v>
      </c>
      <c r="DW82" s="6">
        <f>[8]Tabelle1!DW4</f>
        <v>0</v>
      </c>
      <c r="DX82" s="6">
        <f>[8]Tabelle1!DX4</f>
        <v>0</v>
      </c>
      <c r="DY82" s="6">
        <f>[8]Tabelle1!DY4</f>
        <v>0</v>
      </c>
      <c r="DZ82" s="6">
        <f>[8]Tabelle1!DZ4</f>
        <v>0</v>
      </c>
      <c r="EA82" s="6">
        <f>[8]Tabelle1!EA4</f>
        <v>0</v>
      </c>
      <c r="EB82" s="6">
        <f>[8]Tabelle1!EB4</f>
        <v>0</v>
      </c>
      <c r="EC82" s="6">
        <f>[8]Tabelle1!EC4</f>
        <v>0</v>
      </c>
      <c r="ED82" s="6">
        <f>[8]Tabelle1!ED4</f>
        <v>0</v>
      </c>
      <c r="EE82" s="6">
        <f>[8]Tabelle1!EE4</f>
        <v>0</v>
      </c>
      <c r="EF82" s="6">
        <f>[8]Tabelle1!EF4</f>
        <v>0</v>
      </c>
      <c r="EG82" s="6">
        <f>[8]Tabelle1!EG4</f>
        <v>0</v>
      </c>
      <c r="EH82" s="6">
        <f>[8]Tabelle1!EH4</f>
        <v>0</v>
      </c>
      <c r="EI82" s="6">
        <f>[8]Tabelle1!EI4</f>
        <v>0</v>
      </c>
      <c r="EJ82" s="6">
        <f>[8]Tabelle1!EJ4</f>
        <v>0</v>
      </c>
      <c r="EK82" s="6">
        <f>[8]Tabelle1!EK4</f>
        <v>0</v>
      </c>
      <c r="EL82" s="6">
        <f>[8]Tabelle1!EL4</f>
        <v>0</v>
      </c>
      <c r="EM82" s="6">
        <f>[8]Tabelle1!EM4</f>
        <v>0</v>
      </c>
      <c r="EN82" s="6">
        <f>[8]Tabelle1!EN4</f>
        <v>0</v>
      </c>
      <c r="EO82" s="6">
        <f>[8]Tabelle1!EO4</f>
        <v>0</v>
      </c>
      <c r="EP82" s="6">
        <f>[8]Tabelle1!EP4</f>
        <v>0</v>
      </c>
      <c r="EQ82" s="6">
        <f>[8]Tabelle1!EQ4</f>
        <v>0</v>
      </c>
      <c r="ER82" s="6">
        <f>[8]Tabelle1!ER4</f>
        <v>0</v>
      </c>
      <c r="ES82" s="6">
        <f>[8]Tabelle1!ES4</f>
        <v>0</v>
      </c>
      <c r="ET82" s="6">
        <f>[8]Tabelle1!ET4</f>
        <v>0</v>
      </c>
      <c r="EU82" s="6">
        <f>[8]Tabelle1!EU4</f>
        <v>0</v>
      </c>
      <c r="EV82" s="6">
        <f>[8]Tabelle1!EV4</f>
        <v>0</v>
      </c>
      <c r="EW82" s="6">
        <f>[8]Tabelle1!EW4</f>
        <v>0</v>
      </c>
      <c r="EX82" s="6">
        <f>[8]Tabelle1!EX4</f>
        <v>0</v>
      </c>
      <c r="EY82" s="6">
        <f>[8]Tabelle1!EY4</f>
        <v>0</v>
      </c>
      <c r="EZ82" s="6">
        <f>[8]Tabelle1!EZ4</f>
        <v>0</v>
      </c>
      <c r="FA82" s="6">
        <f>[8]Tabelle1!FA4</f>
        <v>0</v>
      </c>
      <c r="FB82" s="6">
        <f>[8]Tabelle1!FB4</f>
        <v>0</v>
      </c>
      <c r="FC82" s="6">
        <f>[8]Tabelle1!FC4</f>
        <v>0</v>
      </c>
      <c r="FD82" s="6">
        <f>[8]Tabelle1!FD4</f>
        <v>0</v>
      </c>
      <c r="FE82" s="6">
        <f>[8]Tabelle1!FE4</f>
        <v>0</v>
      </c>
      <c r="FF82" s="6">
        <f>[8]Tabelle1!FF4</f>
        <v>0</v>
      </c>
      <c r="FG82" s="6">
        <f>[8]Tabelle1!FG4</f>
        <v>0</v>
      </c>
      <c r="FH82" s="6">
        <f>[8]Tabelle1!FH4</f>
        <v>0</v>
      </c>
      <c r="FI82" s="6">
        <f>[8]Tabelle1!FI4</f>
        <v>0</v>
      </c>
      <c r="FJ82" s="6">
        <f>[8]Tabelle1!FJ4</f>
        <v>0</v>
      </c>
      <c r="FK82" s="6">
        <f>[8]Tabelle1!FK4</f>
        <v>0</v>
      </c>
      <c r="FL82" s="6">
        <f>[8]Tabelle1!FL4</f>
        <v>0</v>
      </c>
      <c r="FM82" s="6">
        <f>[8]Tabelle1!FM4</f>
        <v>0</v>
      </c>
      <c r="FN82" s="6">
        <f>[8]Tabelle1!FN4</f>
        <v>0</v>
      </c>
      <c r="FO82" s="6">
        <f>[8]Tabelle1!FO4</f>
        <v>0</v>
      </c>
      <c r="FP82" s="6">
        <f>[8]Tabelle1!FP4</f>
        <v>0</v>
      </c>
      <c r="FQ82" s="6">
        <f>[8]Tabelle1!FQ4</f>
        <v>0</v>
      </c>
      <c r="FR82" s="6">
        <f>[8]Tabelle1!FR4</f>
        <v>0</v>
      </c>
      <c r="FS82" s="6">
        <f>[8]Tabelle1!FS4</f>
        <v>0</v>
      </c>
      <c r="FT82" s="6">
        <f>[8]Tabelle1!FT4</f>
        <v>0</v>
      </c>
      <c r="FU82" s="6">
        <f>[8]Tabelle1!FU4</f>
        <v>0</v>
      </c>
      <c r="FV82" s="6">
        <f>[8]Tabelle1!FV4</f>
        <v>0</v>
      </c>
      <c r="FW82" s="6">
        <f>[8]Tabelle1!FW4</f>
        <v>0</v>
      </c>
      <c r="FX82" s="6">
        <f>[8]Tabelle1!FX4</f>
        <v>0</v>
      </c>
      <c r="FY82" s="6">
        <f>[8]Tabelle1!FY4</f>
        <v>0</v>
      </c>
      <c r="FZ82" s="6">
        <f>[8]Tabelle1!FZ4</f>
        <v>0</v>
      </c>
      <c r="GA82" s="6">
        <f>[8]Tabelle1!GA4</f>
        <v>0</v>
      </c>
      <c r="GB82" s="6">
        <f>[8]Tabelle1!GB4</f>
        <v>0</v>
      </c>
      <c r="GC82" s="6">
        <f>[8]Tabelle1!GC4</f>
        <v>0</v>
      </c>
      <c r="GD82" s="6">
        <f>[8]Tabelle1!GD4</f>
        <v>0</v>
      </c>
      <c r="GE82" s="6">
        <f>[8]Tabelle1!GE4</f>
        <v>0</v>
      </c>
      <c r="GF82" s="6">
        <f>[8]Tabelle1!GF4</f>
        <v>0</v>
      </c>
      <c r="GG82" s="6">
        <f>[8]Tabelle1!GG4</f>
        <v>0</v>
      </c>
      <c r="GH82" s="6">
        <f>[8]Tabelle1!GH4</f>
        <v>0</v>
      </c>
      <c r="GI82" s="6">
        <f>[8]Tabelle1!GI4</f>
        <v>0</v>
      </c>
      <c r="GJ82" s="6">
        <f>[8]Tabelle1!GJ4</f>
        <v>0</v>
      </c>
      <c r="GK82" s="6">
        <f>[8]Tabelle1!GK4</f>
        <v>0</v>
      </c>
      <c r="GL82" s="6">
        <f>[8]Tabelle1!GL4</f>
        <v>0</v>
      </c>
      <c r="GM82" s="6">
        <f>[8]Tabelle1!GM4</f>
        <v>0</v>
      </c>
      <c r="GN82" s="6">
        <f>[8]Tabelle1!GN4</f>
        <v>0</v>
      </c>
      <c r="GO82" s="6">
        <f>[8]Tabelle1!GO4</f>
        <v>0</v>
      </c>
      <c r="GP82" s="6">
        <f>[8]Tabelle1!GP4</f>
        <v>0</v>
      </c>
      <c r="GQ82" s="6">
        <f>[8]Tabelle1!GQ4</f>
        <v>0</v>
      </c>
      <c r="GR82" s="6">
        <f>[8]Tabelle1!GR4</f>
        <v>0</v>
      </c>
      <c r="GS82" s="6">
        <f>[8]Tabelle1!GS4</f>
        <v>0</v>
      </c>
      <c r="GT82" s="6">
        <f>[8]Tabelle1!GT4</f>
        <v>0</v>
      </c>
      <c r="GU82" s="6">
        <f>[8]Tabelle1!GU4</f>
        <v>0</v>
      </c>
      <c r="GV82" s="6">
        <f>[8]Tabelle1!GV4</f>
        <v>0</v>
      </c>
      <c r="GW82" s="6">
        <f>[8]Tabelle1!GW4</f>
        <v>0</v>
      </c>
      <c r="GX82" s="6">
        <f>[8]Tabelle1!GX4</f>
        <v>0</v>
      </c>
      <c r="GY82" s="6">
        <f>[8]Tabelle1!GY4</f>
        <v>0</v>
      </c>
      <c r="GZ82" s="6">
        <f>[8]Tabelle1!GZ4</f>
        <v>0</v>
      </c>
      <c r="HA82" s="6">
        <f>[8]Tabelle1!HA4</f>
        <v>0</v>
      </c>
      <c r="HB82" s="6">
        <f>[8]Tabelle1!HB4</f>
        <v>0</v>
      </c>
      <c r="HC82" s="6">
        <f>[8]Tabelle1!HC4</f>
        <v>0</v>
      </c>
      <c r="HD82" s="6">
        <f>[8]Tabelle1!HD4</f>
        <v>0</v>
      </c>
      <c r="HE82" s="6">
        <f>[8]Tabelle1!HE4</f>
        <v>0</v>
      </c>
      <c r="HF82" s="6">
        <f>[8]Tabelle1!HF4</f>
        <v>0</v>
      </c>
      <c r="HG82" s="6">
        <f>[8]Tabelle1!HG4</f>
        <v>0</v>
      </c>
      <c r="HH82" s="6">
        <f>[8]Tabelle1!HH4</f>
        <v>0</v>
      </c>
      <c r="HI82" s="6">
        <f>[8]Tabelle1!HI4</f>
        <v>0</v>
      </c>
      <c r="HJ82" s="6">
        <f>[8]Tabelle1!HJ4</f>
        <v>0</v>
      </c>
      <c r="HK82" s="6">
        <f>[8]Tabelle1!HK4</f>
        <v>0</v>
      </c>
      <c r="HL82" s="6">
        <f>[8]Tabelle1!HL4</f>
        <v>0</v>
      </c>
      <c r="HM82" s="6">
        <f>[8]Tabelle1!HM4</f>
        <v>0</v>
      </c>
      <c r="HN82" s="6">
        <f>[8]Tabelle1!HN4</f>
        <v>0</v>
      </c>
      <c r="HO82" s="6">
        <f>[8]Tabelle1!HO4</f>
        <v>0</v>
      </c>
      <c r="HP82" s="6">
        <f>[8]Tabelle1!HP4</f>
        <v>0</v>
      </c>
      <c r="HQ82" s="6">
        <f>[8]Tabelle1!HQ4</f>
        <v>0</v>
      </c>
      <c r="HR82" s="6">
        <f>[8]Tabelle1!HR4</f>
        <v>0</v>
      </c>
      <c r="HS82" s="6">
        <f>[8]Tabelle1!HS4</f>
        <v>0</v>
      </c>
      <c r="HT82" s="6">
        <f>[8]Tabelle1!HT4</f>
        <v>0</v>
      </c>
      <c r="HU82" s="6">
        <f>[8]Tabelle1!HU4</f>
        <v>0</v>
      </c>
      <c r="HV82" s="6">
        <f>[8]Tabelle1!HV4</f>
        <v>0</v>
      </c>
      <c r="HW82" s="6">
        <f>[8]Tabelle1!HW4</f>
        <v>0</v>
      </c>
      <c r="HX82" s="6">
        <f>[8]Tabelle1!HX4</f>
        <v>0</v>
      </c>
      <c r="HY82" s="6">
        <f>[8]Tabelle1!HY4</f>
        <v>0</v>
      </c>
      <c r="HZ82" s="6">
        <f>[8]Tabelle1!HZ4</f>
        <v>0</v>
      </c>
      <c r="IA82" s="6">
        <f>[8]Tabelle1!IA4</f>
        <v>0</v>
      </c>
      <c r="IB82" s="6">
        <f>[8]Tabelle1!IB4</f>
        <v>0</v>
      </c>
      <c r="IC82" s="6">
        <f>[8]Tabelle1!IC4</f>
        <v>0</v>
      </c>
      <c r="ID82" s="6">
        <f>[8]Tabelle1!ID4</f>
        <v>0</v>
      </c>
      <c r="IE82" s="6">
        <f>[8]Tabelle1!IE4</f>
        <v>0</v>
      </c>
      <c r="IF82" s="6">
        <f>[8]Tabelle1!IF4</f>
        <v>0</v>
      </c>
      <c r="IG82" s="6">
        <f>[8]Tabelle1!IG4</f>
        <v>0</v>
      </c>
      <c r="IH82" s="6">
        <f>[8]Tabelle1!IH4</f>
        <v>0</v>
      </c>
      <c r="II82" s="6">
        <f>[8]Tabelle1!II4</f>
        <v>0</v>
      </c>
      <c r="IJ82" s="6">
        <f>[8]Tabelle1!IJ4</f>
        <v>0</v>
      </c>
      <c r="IK82" s="6">
        <f>[8]Tabelle1!IK4</f>
        <v>0</v>
      </c>
      <c r="IL82" s="6">
        <f>[8]Tabelle1!IL4</f>
        <v>0</v>
      </c>
      <c r="IM82" s="6">
        <f>[8]Tabelle1!IM4</f>
        <v>0</v>
      </c>
      <c r="IN82" s="6">
        <f>[8]Tabelle1!IN4</f>
        <v>0</v>
      </c>
      <c r="IO82" s="6">
        <f>[8]Tabelle1!IO4</f>
        <v>0</v>
      </c>
      <c r="IP82" s="6">
        <f>[8]Tabelle1!IP4</f>
        <v>0</v>
      </c>
      <c r="IQ82" s="6">
        <f>[8]Tabelle1!IQ4</f>
        <v>0</v>
      </c>
      <c r="IR82" s="6">
        <f>[8]Tabelle1!IR4</f>
        <v>0</v>
      </c>
      <c r="IS82" s="6">
        <f>[8]Tabelle1!IS4</f>
        <v>0</v>
      </c>
      <c r="IT82" s="6">
        <f>[8]Tabelle1!IT4</f>
        <v>0</v>
      </c>
      <c r="IU82" s="6">
        <f>[8]Tabelle1!IU4</f>
        <v>0</v>
      </c>
      <c r="IV82" s="6">
        <f>[8]Tabelle1!IV4</f>
        <v>0</v>
      </c>
    </row>
    <row r="83" spans="1:256" customFormat="1" x14ac:dyDescent="0.35">
      <c r="A83" s="16">
        <v>18439</v>
      </c>
      <c r="B83" s="6" t="s">
        <v>915</v>
      </c>
      <c r="C83" s="6" t="s">
        <v>916</v>
      </c>
      <c r="D83" s="6" t="s">
        <v>917</v>
      </c>
      <c r="E83" s="6" t="s">
        <v>918</v>
      </c>
      <c r="F83" s="6" t="s">
        <v>919</v>
      </c>
      <c r="G83" s="6" t="s">
        <v>920</v>
      </c>
      <c r="H83" s="6">
        <v>18439</v>
      </c>
      <c r="I83" s="6" t="s">
        <v>915</v>
      </c>
      <c r="J83" s="6" t="s">
        <v>921</v>
      </c>
      <c r="K83" s="6"/>
      <c r="L83" s="10" t="s">
        <v>922</v>
      </c>
      <c r="M83" s="10" t="s">
        <v>924</v>
      </c>
      <c r="N83" s="53" t="s">
        <v>923</v>
      </c>
      <c r="O83" s="38"/>
      <c r="P83" s="38"/>
      <c r="Q83" s="38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x14ac:dyDescent="0.35">
      <c r="A84" s="16">
        <v>19288</v>
      </c>
      <c r="B84" s="6" t="s">
        <v>564</v>
      </c>
      <c r="C84" s="6" t="s">
        <v>565</v>
      </c>
      <c r="D84" s="6" t="s">
        <v>278</v>
      </c>
      <c r="E84" s="6" t="s">
        <v>574</v>
      </c>
      <c r="F84" s="6" t="s">
        <v>566</v>
      </c>
      <c r="G84" s="6" t="s">
        <v>567</v>
      </c>
      <c r="H84" s="6">
        <v>19288</v>
      </c>
      <c r="I84" s="6" t="s">
        <v>564</v>
      </c>
      <c r="J84" s="6" t="s">
        <v>568</v>
      </c>
      <c r="K84" s="6" t="s">
        <v>569</v>
      </c>
      <c r="L84" s="14" t="s">
        <v>570</v>
      </c>
      <c r="M84" s="14" t="s">
        <v>571</v>
      </c>
      <c r="N84" s="53" t="s">
        <v>572</v>
      </c>
    </row>
    <row r="85" spans="1:256" customFormat="1" x14ac:dyDescent="0.35">
      <c r="A85" s="73"/>
      <c r="L85" s="97"/>
      <c r="M85" s="97"/>
      <c r="N85" s="43"/>
      <c r="O85" s="39"/>
      <c r="P85" s="39"/>
      <c r="Q85" s="39"/>
    </row>
    <row r="86" spans="1:256" customFormat="1" x14ac:dyDescent="0.35">
      <c r="A86" s="73">
        <v>20099</v>
      </c>
      <c r="B86" t="s">
        <v>36</v>
      </c>
      <c r="C86" t="s">
        <v>1269</v>
      </c>
      <c r="D86" t="s">
        <v>31</v>
      </c>
      <c r="E86" t="s">
        <v>1270</v>
      </c>
      <c r="F86" t="s">
        <v>1271</v>
      </c>
      <c r="G86" t="s">
        <v>1272</v>
      </c>
      <c r="H86">
        <v>20099</v>
      </c>
      <c r="I86" t="s">
        <v>36</v>
      </c>
      <c r="J86" t="s">
        <v>1273</v>
      </c>
      <c r="L86" s="9" t="s">
        <v>1274</v>
      </c>
      <c r="M86" s="9" t="s">
        <v>1275</v>
      </c>
      <c r="N86" s="43" t="s">
        <v>402</v>
      </c>
      <c r="O86" s="39"/>
      <c r="P86" s="39"/>
      <c r="Q86" s="39"/>
    </row>
    <row r="87" spans="1:256" s="3" customFormat="1" x14ac:dyDescent="0.35">
      <c r="A87" s="16">
        <v>20099</v>
      </c>
      <c r="B87" s="6" t="s">
        <v>36</v>
      </c>
      <c r="C87" s="6" t="s">
        <v>403</v>
      </c>
      <c r="D87" s="6" t="s">
        <v>278</v>
      </c>
      <c r="E87" s="6" t="s">
        <v>404</v>
      </c>
      <c r="F87" s="6" t="s">
        <v>405</v>
      </c>
      <c r="G87" s="6" t="s">
        <v>406</v>
      </c>
      <c r="H87" s="6">
        <v>20099</v>
      </c>
      <c r="I87" s="6" t="s">
        <v>36</v>
      </c>
      <c r="J87" s="6" t="s">
        <v>407</v>
      </c>
      <c r="K87" s="6"/>
      <c r="L87" s="10" t="s">
        <v>408</v>
      </c>
      <c r="M87" s="10" t="s">
        <v>409</v>
      </c>
      <c r="N87" s="53" t="s">
        <v>402</v>
      </c>
      <c r="O87" s="38"/>
      <c r="P87" s="38"/>
      <c r="Q87" s="38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customFormat="1" x14ac:dyDescent="0.35">
      <c r="A88" s="73">
        <v>20099</v>
      </c>
      <c r="B88" t="s">
        <v>36</v>
      </c>
      <c r="C88" t="s">
        <v>1337</v>
      </c>
      <c r="D88" t="s">
        <v>1085</v>
      </c>
      <c r="E88" t="s">
        <v>1338</v>
      </c>
      <c r="F88" t="s">
        <v>1339</v>
      </c>
      <c r="G88" t="s">
        <v>1340</v>
      </c>
      <c r="H88">
        <v>20099</v>
      </c>
      <c r="I88" t="s">
        <v>36</v>
      </c>
      <c r="K88" t="s">
        <v>1341</v>
      </c>
      <c r="L88" s="9" t="s">
        <v>1342</v>
      </c>
      <c r="M88" s="9" t="s">
        <v>1343</v>
      </c>
      <c r="N88" s="43" t="s">
        <v>770</v>
      </c>
    </row>
    <row r="89" spans="1:256" ht="16" customHeight="1" x14ac:dyDescent="0.35">
      <c r="A89" s="81">
        <v>20144</v>
      </c>
      <c r="B89" s="4" t="s">
        <v>36</v>
      </c>
      <c r="C89" s="4" t="s">
        <v>885</v>
      </c>
      <c r="D89" s="4" t="s">
        <v>31</v>
      </c>
      <c r="E89" s="4" t="s">
        <v>886</v>
      </c>
      <c r="F89" s="4" t="s">
        <v>887</v>
      </c>
      <c r="G89" s="4" t="s">
        <v>888</v>
      </c>
      <c r="H89" s="5">
        <v>20144</v>
      </c>
      <c r="I89" s="4" t="s">
        <v>36</v>
      </c>
      <c r="J89" s="4" t="s">
        <v>889</v>
      </c>
      <c r="K89" s="4" t="s">
        <v>890</v>
      </c>
      <c r="L89" s="4" t="s">
        <v>891</v>
      </c>
      <c r="M89" s="4" t="s">
        <v>892</v>
      </c>
      <c r="N89" s="56" t="s">
        <v>893</v>
      </c>
    </row>
    <row r="90" spans="1:256" s="7" customFormat="1" x14ac:dyDescent="0.35">
      <c r="A90" s="16">
        <v>20146</v>
      </c>
      <c r="B90" s="6" t="s">
        <v>36</v>
      </c>
      <c r="C90" s="6" t="s">
        <v>385</v>
      </c>
      <c r="D90" s="6" t="s">
        <v>386</v>
      </c>
      <c r="E90" s="6" t="s">
        <v>387</v>
      </c>
      <c r="F90" s="6" t="s">
        <v>388</v>
      </c>
      <c r="G90" s="6" t="s">
        <v>389</v>
      </c>
      <c r="H90" s="6">
        <v>20146</v>
      </c>
      <c r="I90" s="6" t="s">
        <v>36</v>
      </c>
      <c r="J90" s="6" t="s">
        <v>390</v>
      </c>
      <c r="K90" s="6"/>
      <c r="L90" s="10" t="s">
        <v>391</v>
      </c>
      <c r="M90" s="10" t="s">
        <v>393</v>
      </c>
      <c r="N90" s="53" t="s">
        <v>392</v>
      </c>
      <c r="O90" s="38"/>
      <c r="P90" s="38"/>
      <c r="Q90" s="38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7" customFormat="1" x14ac:dyDescent="0.35">
      <c r="A91" s="16">
        <v>20146</v>
      </c>
      <c r="B91" s="104" t="s">
        <v>36</v>
      </c>
      <c r="C91" s="104"/>
      <c r="D91" s="104"/>
      <c r="E91" s="104" t="s">
        <v>213</v>
      </c>
      <c r="F91" s="104" t="s">
        <v>1591</v>
      </c>
      <c r="G91" s="104"/>
      <c r="H91" s="104"/>
      <c r="I91" s="104"/>
      <c r="J91" s="104" t="s">
        <v>1593</v>
      </c>
      <c r="K91" s="104"/>
      <c r="L91" s="105" t="s">
        <v>1592</v>
      </c>
      <c r="M91" s="105"/>
      <c r="N91" s="106"/>
      <c r="O91" s="107"/>
      <c r="P91" s="107"/>
      <c r="Q91" s="107"/>
      <c r="R91" s="104"/>
      <c r="S91" s="104"/>
      <c r="T91" s="104"/>
      <c r="U91" s="104"/>
      <c r="V91" s="104"/>
      <c r="W91" s="104"/>
      <c r="X91" s="104"/>
      <c r="Y91" s="104"/>
      <c r="Z91" s="104"/>
      <c r="AA91" s="104"/>
      <c r="AB91" s="104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  <c r="BM91" s="104"/>
      <c r="BN91" s="104"/>
      <c r="BO91" s="104"/>
      <c r="BP91" s="104"/>
      <c r="BQ91" s="104"/>
      <c r="BR91" s="104"/>
      <c r="BS91" s="104"/>
      <c r="BT91" s="104"/>
      <c r="BU91" s="104"/>
      <c r="BV91" s="104"/>
      <c r="BW91" s="104"/>
      <c r="BX91" s="104"/>
      <c r="BY91" s="104"/>
      <c r="BZ91" s="104"/>
      <c r="CA91" s="104"/>
      <c r="CB91" s="104"/>
      <c r="CC91" s="104"/>
      <c r="CD91" s="104"/>
      <c r="CE91" s="104"/>
      <c r="CF91" s="104"/>
      <c r="CG91" s="104"/>
      <c r="CH91" s="104"/>
      <c r="CI91" s="104"/>
      <c r="CJ91" s="104"/>
      <c r="CK91" s="104"/>
      <c r="CL91" s="104"/>
      <c r="CM91" s="104"/>
      <c r="CN91" s="104"/>
      <c r="CO91" s="104"/>
      <c r="CP91" s="104"/>
      <c r="CQ91" s="104"/>
      <c r="CR91" s="104"/>
      <c r="CS91" s="104"/>
      <c r="CT91" s="104"/>
      <c r="CU91" s="104"/>
      <c r="CV91" s="104"/>
      <c r="CW91" s="104"/>
      <c r="CX91" s="104"/>
      <c r="CY91" s="104"/>
      <c r="CZ91" s="104"/>
      <c r="DA91" s="104"/>
      <c r="DB91" s="104"/>
      <c r="DC91" s="104"/>
      <c r="DD91" s="104"/>
      <c r="DE91" s="104"/>
      <c r="DF91" s="104"/>
      <c r="DG91" s="104"/>
      <c r="DH91" s="104"/>
      <c r="DI91" s="104"/>
      <c r="DJ91" s="104"/>
      <c r="DK91" s="104"/>
      <c r="DL91" s="104"/>
      <c r="DM91" s="104"/>
      <c r="DN91" s="104"/>
      <c r="DO91" s="104"/>
      <c r="DP91" s="104"/>
      <c r="DQ91" s="104"/>
      <c r="DR91" s="104"/>
      <c r="DS91" s="104"/>
      <c r="DT91" s="104"/>
      <c r="DU91" s="104"/>
      <c r="DV91" s="104"/>
      <c r="DW91" s="104"/>
      <c r="DX91" s="104"/>
      <c r="DY91" s="104"/>
      <c r="DZ91" s="104"/>
      <c r="EA91" s="104"/>
      <c r="EB91" s="104"/>
      <c r="EC91" s="104"/>
      <c r="ED91" s="104"/>
      <c r="EE91" s="104"/>
      <c r="EF91" s="104"/>
      <c r="EG91" s="104"/>
      <c r="EH91" s="104"/>
      <c r="EI91" s="104"/>
      <c r="EJ91" s="104"/>
      <c r="EK91" s="104"/>
      <c r="EL91" s="104"/>
      <c r="EM91" s="104"/>
      <c r="EN91" s="104"/>
      <c r="EO91" s="104"/>
      <c r="EP91" s="104"/>
      <c r="EQ91" s="104"/>
      <c r="ER91" s="104"/>
      <c r="ES91" s="104"/>
      <c r="ET91" s="104"/>
      <c r="EU91" s="104"/>
      <c r="EV91" s="104"/>
      <c r="EW91" s="104"/>
      <c r="EX91" s="104"/>
      <c r="EY91" s="104"/>
      <c r="EZ91" s="104"/>
      <c r="FA91" s="104"/>
      <c r="FB91" s="104"/>
      <c r="FC91" s="104"/>
      <c r="FD91" s="104"/>
      <c r="FE91" s="104"/>
      <c r="FF91" s="104"/>
      <c r="FG91" s="104"/>
      <c r="FH91" s="104"/>
      <c r="FI91" s="104"/>
      <c r="FJ91" s="104"/>
      <c r="FK91" s="104"/>
      <c r="FL91" s="104"/>
      <c r="FM91" s="104"/>
      <c r="FN91" s="104"/>
      <c r="FO91" s="104"/>
      <c r="FP91" s="104"/>
      <c r="FQ91" s="104"/>
      <c r="FR91" s="104"/>
      <c r="FS91" s="104"/>
      <c r="FT91" s="104"/>
      <c r="FU91" s="104"/>
      <c r="FV91" s="104"/>
      <c r="FW91" s="104"/>
      <c r="FX91" s="104"/>
      <c r="FY91" s="104"/>
      <c r="FZ91" s="104"/>
      <c r="GA91" s="104"/>
      <c r="GB91" s="104"/>
      <c r="GC91" s="104"/>
      <c r="GD91" s="104"/>
      <c r="GE91" s="104"/>
      <c r="GF91" s="104"/>
      <c r="GG91" s="104"/>
      <c r="GH91" s="104"/>
      <c r="GI91" s="104"/>
      <c r="GJ91" s="104"/>
      <c r="GK91" s="104"/>
      <c r="GL91" s="104"/>
      <c r="GM91" s="104"/>
      <c r="GN91" s="104"/>
      <c r="GO91" s="104"/>
      <c r="GP91" s="104"/>
      <c r="GQ91" s="104"/>
      <c r="GR91" s="104"/>
      <c r="GS91" s="104"/>
      <c r="GT91" s="104"/>
      <c r="GU91" s="104"/>
      <c r="GV91" s="104"/>
      <c r="GW91" s="104"/>
      <c r="GX91" s="104"/>
      <c r="GY91" s="104"/>
      <c r="GZ91" s="104"/>
      <c r="HA91" s="104"/>
      <c r="HB91" s="104"/>
      <c r="HC91" s="104"/>
      <c r="HD91" s="104"/>
      <c r="HE91" s="104"/>
      <c r="HF91" s="104"/>
      <c r="HG91" s="104"/>
      <c r="HH91" s="104"/>
      <c r="HI91" s="104"/>
      <c r="HJ91" s="104"/>
      <c r="HK91" s="104"/>
      <c r="HL91" s="104"/>
      <c r="HM91" s="104"/>
      <c r="HN91" s="104"/>
      <c r="HO91" s="104"/>
      <c r="HP91" s="104"/>
      <c r="HQ91" s="104"/>
      <c r="HR91" s="104"/>
      <c r="HS91" s="104"/>
      <c r="HT91" s="104"/>
      <c r="HU91" s="104"/>
      <c r="HV91" s="104"/>
      <c r="HW91" s="104"/>
      <c r="HX91" s="104"/>
      <c r="HY91" s="104"/>
      <c r="HZ91" s="104"/>
      <c r="IA91" s="104"/>
      <c r="IB91" s="104"/>
      <c r="IC91" s="104"/>
      <c r="ID91" s="104"/>
      <c r="IE91" s="104"/>
      <c r="IF91" s="104"/>
      <c r="IG91" s="104"/>
      <c r="IH91" s="104"/>
      <c r="II91" s="104"/>
      <c r="IJ91" s="104"/>
      <c r="IK91" s="104"/>
      <c r="IL91" s="104"/>
      <c r="IM91" s="104"/>
      <c r="IN91" s="104"/>
      <c r="IO91" s="104"/>
      <c r="IP91" s="104"/>
      <c r="IQ91" s="104"/>
      <c r="IR91" s="104"/>
      <c r="IS91" s="104"/>
      <c r="IT91" s="104"/>
      <c r="IU91" s="104"/>
      <c r="IV91" s="104"/>
    </row>
    <row r="92" spans="1:256" x14ac:dyDescent="0.35">
      <c r="A92" s="16">
        <v>20146</v>
      </c>
      <c r="B92" s="6" t="s">
        <v>36</v>
      </c>
      <c r="C92" s="6" t="s">
        <v>59</v>
      </c>
      <c r="D92" s="6" t="s">
        <v>416</v>
      </c>
      <c r="E92" s="6" t="s">
        <v>417</v>
      </c>
      <c r="F92" s="6" t="s">
        <v>418</v>
      </c>
      <c r="G92" s="6" t="s">
        <v>419</v>
      </c>
      <c r="H92" s="6">
        <v>20146</v>
      </c>
      <c r="I92" s="6" t="s">
        <v>36</v>
      </c>
      <c r="J92" s="6" t="s">
        <v>420</v>
      </c>
      <c r="L92" s="10" t="s">
        <v>421</v>
      </c>
      <c r="M92" s="10" t="s">
        <v>422</v>
      </c>
      <c r="N92" s="53" t="s">
        <v>423</v>
      </c>
    </row>
    <row r="93" spans="1:256" x14ac:dyDescent="0.35">
      <c r="A93" s="16">
        <v>20149</v>
      </c>
      <c r="B93" s="6" t="s">
        <v>36</v>
      </c>
      <c r="C93" s="6" t="s">
        <v>143</v>
      </c>
      <c r="D93" s="6" t="s">
        <v>31</v>
      </c>
      <c r="E93" s="6" t="s">
        <v>26</v>
      </c>
      <c r="F93" s="6" t="s">
        <v>145</v>
      </c>
      <c r="G93" s="6" t="s">
        <v>146</v>
      </c>
      <c r="H93" s="6">
        <v>20149</v>
      </c>
      <c r="I93" s="6" t="s">
        <v>36</v>
      </c>
      <c r="J93" s="6" t="s">
        <v>147</v>
      </c>
      <c r="L93" s="14"/>
      <c r="M93" s="14"/>
    </row>
    <row r="94" spans="1:256" x14ac:dyDescent="0.35">
      <c r="A94" s="16">
        <v>20149</v>
      </c>
      <c r="B94" s="6" t="s">
        <v>36</v>
      </c>
      <c r="C94" s="6" t="s">
        <v>186</v>
      </c>
      <c r="D94" s="6" t="s">
        <v>31</v>
      </c>
      <c r="E94" s="6" t="s">
        <v>80</v>
      </c>
      <c r="F94" s="6" t="s">
        <v>46</v>
      </c>
      <c r="G94" s="6" t="s">
        <v>146</v>
      </c>
      <c r="H94" s="6">
        <v>20149</v>
      </c>
      <c r="I94" s="6" t="s">
        <v>36</v>
      </c>
      <c r="J94" s="6" t="s">
        <v>155</v>
      </c>
      <c r="L94" s="14" t="s">
        <v>156</v>
      </c>
      <c r="M94" s="14" t="s">
        <v>157</v>
      </c>
    </row>
    <row r="95" spans="1:256" customFormat="1" x14ac:dyDescent="0.35">
      <c r="A95">
        <v>20249</v>
      </c>
      <c r="B95" t="s">
        <v>36</v>
      </c>
      <c r="D95" t="s">
        <v>31</v>
      </c>
      <c r="E95" t="s">
        <v>1472</v>
      </c>
      <c r="F95" t="s">
        <v>1264</v>
      </c>
      <c r="H95">
        <v>20249</v>
      </c>
      <c r="I95" t="s">
        <v>36</v>
      </c>
      <c r="K95" s="90"/>
      <c r="L95" s="9" t="s">
        <v>1473</v>
      </c>
      <c r="N95" t="s">
        <v>1474</v>
      </c>
    </row>
    <row r="96" spans="1:256" customFormat="1" x14ac:dyDescent="0.35">
      <c r="A96" s="16">
        <v>20253</v>
      </c>
      <c r="B96" s="6" t="s">
        <v>36</v>
      </c>
      <c r="C96" s="6" t="s">
        <v>59</v>
      </c>
      <c r="D96" s="6" t="s">
        <v>955</v>
      </c>
      <c r="E96" s="6" t="s">
        <v>956</v>
      </c>
      <c r="F96" s="6" t="s">
        <v>226</v>
      </c>
      <c r="G96" s="6" t="s">
        <v>957</v>
      </c>
      <c r="H96" s="6">
        <v>20253</v>
      </c>
      <c r="I96" s="6" t="s">
        <v>36</v>
      </c>
      <c r="J96" s="6" t="s">
        <v>958</v>
      </c>
      <c r="K96" s="6"/>
      <c r="L96" s="10" t="s">
        <v>959</v>
      </c>
      <c r="M96" s="10" t="s">
        <v>960</v>
      </c>
      <c r="N96" s="53" t="s">
        <v>961</v>
      </c>
      <c r="O96" s="38"/>
      <c r="P96" s="38"/>
      <c r="Q96" s="38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x14ac:dyDescent="0.35">
      <c r="A97" s="16">
        <v>21075</v>
      </c>
      <c r="B97" s="6" t="s">
        <v>36</v>
      </c>
      <c r="C97" s="6" t="s">
        <v>37</v>
      </c>
      <c r="D97" s="6" t="s">
        <v>31</v>
      </c>
      <c r="E97" s="6" t="s">
        <v>148</v>
      </c>
      <c r="F97" s="6" t="s">
        <v>39</v>
      </c>
      <c r="G97" s="6" t="s">
        <v>40</v>
      </c>
      <c r="H97" s="6">
        <v>21075</v>
      </c>
      <c r="I97" s="6" t="s">
        <v>36</v>
      </c>
      <c r="J97" s="6" t="s">
        <v>41</v>
      </c>
      <c r="L97" s="14" t="s">
        <v>42</v>
      </c>
      <c r="M97" s="14" t="s">
        <v>43</v>
      </c>
      <c r="N97" s="53" t="s">
        <v>44</v>
      </c>
    </row>
    <row r="98" spans="1:256" customFormat="1" x14ac:dyDescent="0.35">
      <c r="A98" s="16">
        <v>21107</v>
      </c>
      <c r="B98" s="6" t="s">
        <v>36</v>
      </c>
      <c r="C98" s="6" t="s">
        <v>965</v>
      </c>
      <c r="D98" s="6" t="s">
        <v>31</v>
      </c>
      <c r="E98" s="6" t="s">
        <v>966</v>
      </c>
      <c r="F98" s="6" t="s">
        <v>967</v>
      </c>
      <c r="G98" s="6" t="s">
        <v>968</v>
      </c>
      <c r="H98" s="6">
        <v>21107</v>
      </c>
      <c r="I98" s="6" t="s">
        <v>36</v>
      </c>
      <c r="J98" s="6"/>
      <c r="K98" s="6" t="s">
        <v>970</v>
      </c>
      <c r="L98" s="10" t="s">
        <v>969</v>
      </c>
      <c r="M98" s="6"/>
      <c r="N98" s="53" t="s">
        <v>142</v>
      </c>
      <c r="O98" s="38"/>
      <c r="P98" s="38"/>
      <c r="Q98" s="38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x14ac:dyDescent="0.35">
      <c r="A99" s="16">
        <v>21337</v>
      </c>
      <c r="B99" s="6" t="s">
        <v>635</v>
      </c>
      <c r="C99" s="6" t="s">
        <v>636</v>
      </c>
      <c r="D99" s="6" t="s">
        <v>363</v>
      </c>
      <c r="E99" s="6" t="s">
        <v>637</v>
      </c>
      <c r="F99" s="6" t="s">
        <v>638</v>
      </c>
      <c r="G99" s="6" t="s">
        <v>639</v>
      </c>
      <c r="H99" s="6">
        <v>21398</v>
      </c>
      <c r="I99" s="6" t="s">
        <v>644</v>
      </c>
      <c r="J99" s="6" t="s">
        <v>640</v>
      </c>
      <c r="K99" s="6" t="s">
        <v>641</v>
      </c>
      <c r="L99" s="14" t="s">
        <v>642</v>
      </c>
      <c r="M99" s="14" t="s">
        <v>643</v>
      </c>
      <c r="N99" s="53" t="s">
        <v>453</v>
      </c>
    </row>
    <row r="100" spans="1:256" x14ac:dyDescent="0.35">
      <c r="A100" s="16">
        <v>21493</v>
      </c>
      <c r="B100" s="6" t="s">
        <v>660</v>
      </c>
      <c r="C100" s="6" t="s">
        <v>661</v>
      </c>
      <c r="D100" s="6" t="s">
        <v>662</v>
      </c>
      <c r="E100" s="6" t="s">
        <v>663</v>
      </c>
      <c r="F100" s="6" t="s">
        <v>68</v>
      </c>
      <c r="G100" s="6" t="s">
        <v>664</v>
      </c>
      <c r="H100" s="6">
        <v>21493</v>
      </c>
      <c r="I100" s="6" t="s">
        <v>660</v>
      </c>
      <c r="J100" s="6" t="s">
        <v>665</v>
      </c>
      <c r="L100" s="14" t="s">
        <v>666</v>
      </c>
      <c r="M100" s="14" t="s">
        <v>667</v>
      </c>
      <c r="N100" s="53" t="s">
        <v>668</v>
      </c>
    </row>
    <row r="101" spans="1:256" x14ac:dyDescent="0.35">
      <c r="A101" s="16">
        <v>22337</v>
      </c>
      <c r="B101" s="6" t="s">
        <v>36</v>
      </c>
      <c r="C101" s="6" t="s">
        <v>109</v>
      </c>
      <c r="D101" s="6" t="s">
        <v>879</v>
      </c>
      <c r="E101" s="6" t="s">
        <v>52</v>
      </c>
      <c r="F101" s="6" t="s">
        <v>112</v>
      </c>
      <c r="G101" s="6" t="s">
        <v>113</v>
      </c>
      <c r="H101" s="6">
        <v>22337</v>
      </c>
      <c r="I101" s="6" t="s">
        <v>36</v>
      </c>
      <c r="J101" s="6" t="s">
        <v>114</v>
      </c>
      <c r="L101" s="14" t="s">
        <v>115</v>
      </c>
      <c r="M101" s="14" t="s">
        <v>116</v>
      </c>
      <c r="N101" s="53" t="s">
        <v>971</v>
      </c>
    </row>
    <row r="102" spans="1:256" x14ac:dyDescent="0.35">
      <c r="A102" s="16">
        <v>22607</v>
      </c>
      <c r="B102" s="6" t="s">
        <v>36</v>
      </c>
      <c r="C102" s="6" t="s">
        <v>45</v>
      </c>
      <c r="D102" s="6" t="s">
        <v>940</v>
      </c>
      <c r="E102" s="6" t="s">
        <v>136</v>
      </c>
      <c r="F102" s="6" t="s">
        <v>46</v>
      </c>
      <c r="G102" s="6" t="s">
        <v>47</v>
      </c>
      <c r="H102" s="6">
        <v>22607</v>
      </c>
      <c r="I102" s="6" t="s">
        <v>36</v>
      </c>
      <c r="J102" s="6" t="s">
        <v>48</v>
      </c>
      <c r="L102" s="20" t="s">
        <v>939</v>
      </c>
      <c r="M102" s="14" t="s">
        <v>49</v>
      </c>
      <c r="N102" s="53" t="s">
        <v>941</v>
      </c>
    </row>
    <row r="103" spans="1:256" customFormat="1" x14ac:dyDescent="0.35">
      <c r="A103" s="16">
        <v>22763</v>
      </c>
      <c r="B103" s="65" t="s">
        <v>36</v>
      </c>
      <c r="C103" s="65"/>
      <c r="D103" s="65" t="s">
        <v>31</v>
      </c>
      <c r="E103" s="65" t="s">
        <v>1555</v>
      </c>
      <c r="F103" s="65" t="s">
        <v>1554</v>
      </c>
      <c r="G103" s="65"/>
      <c r="H103" s="65"/>
      <c r="I103" s="65"/>
      <c r="J103" s="65" t="s">
        <v>1556</v>
      </c>
      <c r="K103" s="65"/>
      <c r="L103" s="100" t="s">
        <v>1557</v>
      </c>
      <c r="M103" s="67" t="s">
        <v>1558</v>
      </c>
      <c r="N103" s="68" t="s">
        <v>1559</v>
      </c>
      <c r="O103" s="91"/>
      <c r="P103" s="91"/>
      <c r="Q103" s="91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  <c r="CP103" s="65"/>
      <c r="CQ103" s="65"/>
      <c r="CR103" s="65"/>
      <c r="CS103" s="65"/>
      <c r="CT103" s="65"/>
      <c r="CU103" s="65"/>
      <c r="CV103" s="65"/>
      <c r="CW103" s="65"/>
      <c r="CX103" s="65"/>
      <c r="CY103" s="65"/>
      <c r="CZ103" s="65"/>
      <c r="DA103" s="65"/>
      <c r="DB103" s="65"/>
      <c r="DC103" s="65"/>
      <c r="DD103" s="65"/>
      <c r="DE103" s="65"/>
      <c r="DF103" s="65"/>
      <c r="DG103" s="65"/>
      <c r="DH103" s="65"/>
      <c r="DI103" s="65"/>
      <c r="DJ103" s="65"/>
      <c r="DK103" s="65"/>
      <c r="DL103" s="65"/>
      <c r="DM103" s="65"/>
      <c r="DN103" s="65"/>
      <c r="DO103" s="65"/>
      <c r="DP103" s="65"/>
      <c r="DQ103" s="65"/>
      <c r="DR103" s="65"/>
      <c r="DS103" s="65"/>
      <c r="DT103" s="65"/>
      <c r="DU103" s="65"/>
      <c r="DV103" s="65"/>
      <c r="DW103" s="65"/>
      <c r="DX103" s="65"/>
      <c r="DY103" s="65"/>
      <c r="DZ103" s="65"/>
      <c r="EA103" s="65"/>
      <c r="EB103" s="65"/>
      <c r="EC103" s="65"/>
      <c r="ED103" s="65"/>
      <c r="EE103" s="65"/>
      <c r="EF103" s="65"/>
      <c r="EG103" s="65"/>
      <c r="EH103" s="65"/>
      <c r="EI103" s="65"/>
      <c r="EJ103" s="65"/>
      <c r="EK103" s="65"/>
      <c r="EL103" s="65"/>
      <c r="EM103" s="65"/>
      <c r="EN103" s="65"/>
      <c r="EO103" s="65"/>
      <c r="EP103" s="65"/>
      <c r="EQ103" s="65"/>
      <c r="ER103" s="65"/>
      <c r="ES103" s="65"/>
      <c r="ET103" s="65"/>
      <c r="EU103" s="65"/>
      <c r="EV103" s="65"/>
      <c r="EW103" s="65"/>
      <c r="EX103" s="65"/>
      <c r="EY103" s="65"/>
      <c r="EZ103" s="65"/>
      <c r="FA103" s="65"/>
      <c r="FB103" s="65"/>
      <c r="FC103" s="65"/>
      <c r="FD103" s="65"/>
      <c r="FE103" s="65"/>
      <c r="FF103" s="65"/>
      <c r="FG103" s="65"/>
      <c r="FH103" s="65"/>
      <c r="FI103" s="65"/>
      <c r="FJ103" s="65"/>
      <c r="FK103" s="65"/>
      <c r="FL103" s="65"/>
      <c r="FM103" s="65"/>
      <c r="FN103" s="65"/>
      <c r="FO103" s="65"/>
      <c r="FP103" s="65"/>
      <c r="FQ103" s="65"/>
      <c r="FR103" s="65"/>
      <c r="FS103" s="65"/>
      <c r="FT103" s="65"/>
      <c r="FU103" s="65"/>
      <c r="FV103" s="65"/>
      <c r="FW103" s="65"/>
      <c r="FX103" s="65"/>
      <c r="FY103" s="65"/>
      <c r="FZ103" s="65"/>
      <c r="GA103" s="65"/>
      <c r="GB103" s="65"/>
      <c r="GC103" s="65"/>
      <c r="GD103" s="65"/>
      <c r="GE103" s="65"/>
      <c r="GF103" s="65"/>
      <c r="GG103" s="65"/>
      <c r="GH103" s="65"/>
      <c r="GI103" s="65"/>
      <c r="GJ103" s="65"/>
      <c r="GK103" s="65"/>
      <c r="GL103" s="65"/>
      <c r="GM103" s="65"/>
      <c r="GN103" s="65"/>
      <c r="GO103" s="65"/>
      <c r="GP103" s="65"/>
      <c r="GQ103" s="65"/>
      <c r="GR103" s="65"/>
      <c r="GS103" s="65"/>
      <c r="GT103" s="65"/>
      <c r="GU103" s="65"/>
      <c r="GV103" s="65"/>
      <c r="GW103" s="65"/>
      <c r="GX103" s="65"/>
      <c r="GY103" s="65"/>
      <c r="GZ103" s="65"/>
      <c r="HA103" s="65"/>
      <c r="HB103" s="65"/>
      <c r="HC103" s="65"/>
      <c r="HD103" s="65"/>
      <c r="HE103" s="65"/>
      <c r="HF103" s="65"/>
      <c r="HG103" s="65"/>
      <c r="HH103" s="65"/>
      <c r="HI103" s="65"/>
      <c r="HJ103" s="65"/>
      <c r="HK103" s="65"/>
      <c r="HL103" s="65"/>
      <c r="HM103" s="65"/>
      <c r="HN103" s="65"/>
      <c r="HO103" s="65"/>
      <c r="HP103" s="65"/>
      <c r="HQ103" s="65"/>
      <c r="HR103" s="65"/>
      <c r="HS103" s="65"/>
      <c r="HT103" s="65"/>
      <c r="HU103" s="65"/>
      <c r="HV103" s="65"/>
      <c r="HW103" s="65"/>
      <c r="HX103" s="65"/>
      <c r="HY103" s="65"/>
      <c r="HZ103" s="65"/>
      <c r="IA103" s="65"/>
      <c r="IB103" s="65"/>
      <c r="IC103" s="65"/>
      <c r="ID103" s="65"/>
      <c r="IE103" s="65"/>
      <c r="IF103" s="65"/>
      <c r="IG103" s="65"/>
      <c r="IH103" s="65"/>
      <c r="II103" s="65"/>
      <c r="IJ103" s="65"/>
      <c r="IK103" s="65"/>
      <c r="IL103" s="65"/>
      <c r="IM103" s="65"/>
      <c r="IN103" s="65"/>
      <c r="IO103" s="65"/>
      <c r="IP103" s="65"/>
      <c r="IQ103" s="65"/>
      <c r="IR103" s="65"/>
      <c r="IS103" s="65"/>
      <c r="IT103" s="65"/>
      <c r="IU103" s="65"/>
      <c r="IV103" s="65"/>
    </row>
    <row r="104" spans="1:256" customFormat="1" x14ac:dyDescent="0.35">
      <c r="A104" s="16">
        <v>22765</v>
      </c>
      <c r="B104" s="6" t="s">
        <v>36</v>
      </c>
      <c r="C104" s="6" t="s">
        <v>894</v>
      </c>
      <c r="D104" s="6" t="s">
        <v>895</v>
      </c>
      <c r="E104" s="6" t="s">
        <v>896</v>
      </c>
      <c r="F104" s="6" t="s">
        <v>302</v>
      </c>
      <c r="G104" s="6" t="s">
        <v>897</v>
      </c>
      <c r="H104" s="6">
        <v>22765</v>
      </c>
      <c r="I104" s="6" t="s">
        <v>36</v>
      </c>
      <c r="J104" s="6" t="s">
        <v>898</v>
      </c>
      <c r="K104" s="6"/>
      <c r="L104" s="10" t="s">
        <v>899</v>
      </c>
      <c r="M104" s="10" t="s">
        <v>900</v>
      </c>
      <c r="N104" s="53" t="s">
        <v>681</v>
      </c>
      <c r="O104" s="38"/>
      <c r="P104" s="38"/>
      <c r="Q104" s="38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x14ac:dyDescent="0.35">
      <c r="A105" s="16">
        <v>22767</v>
      </c>
      <c r="B105" s="6" t="s">
        <v>36</v>
      </c>
      <c r="C105" s="6" t="s">
        <v>424</v>
      </c>
      <c r="D105" s="6" t="s">
        <v>31</v>
      </c>
      <c r="E105" s="6" t="s">
        <v>425</v>
      </c>
      <c r="F105" s="6" t="s">
        <v>373</v>
      </c>
      <c r="G105" s="6" t="s">
        <v>426</v>
      </c>
      <c r="H105" s="6">
        <v>22767</v>
      </c>
      <c r="I105" s="6" t="s">
        <v>36</v>
      </c>
      <c r="J105" s="6" t="s">
        <v>427</v>
      </c>
      <c r="L105" s="10" t="s">
        <v>428</v>
      </c>
      <c r="M105" s="10" t="s">
        <v>429</v>
      </c>
      <c r="N105" s="53" t="s">
        <v>402</v>
      </c>
    </row>
    <row r="106" spans="1:256" x14ac:dyDescent="0.35">
      <c r="A106" s="16">
        <v>22767</v>
      </c>
      <c r="B106" s="6" t="s">
        <v>36</v>
      </c>
      <c r="C106" s="6" t="s">
        <v>537</v>
      </c>
      <c r="D106" s="6" t="s">
        <v>31</v>
      </c>
      <c r="E106" s="6" t="s">
        <v>538</v>
      </c>
      <c r="F106" s="6" t="s">
        <v>539</v>
      </c>
      <c r="G106" s="6" t="s">
        <v>540</v>
      </c>
      <c r="H106" s="6">
        <v>22767</v>
      </c>
      <c r="I106" s="6" t="s">
        <v>36</v>
      </c>
      <c r="J106" s="6" t="s">
        <v>541</v>
      </c>
      <c r="L106" s="14" t="s">
        <v>542</v>
      </c>
      <c r="M106" s="14" t="s">
        <v>543</v>
      </c>
      <c r="N106" s="53" t="s">
        <v>544</v>
      </c>
    </row>
    <row r="107" spans="1:256" x14ac:dyDescent="0.35">
      <c r="A107" s="16">
        <f>[9]Tabelle1!A3</f>
        <v>22767</v>
      </c>
      <c r="B107" s="6" t="str">
        <f>[9]Tabelle1!B3</f>
        <v>Hamburg</v>
      </c>
      <c r="C107" s="6" t="str">
        <f>[9]Tabelle1!C3</f>
        <v>making better changes</v>
      </c>
      <c r="D107" s="6" t="str">
        <f>[9]Tabelle1!D3</f>
        <v>Kinder, Jugendliche, Erwachsene</v>
      </c>
      <c r="E107" s="6" t="str">
        <f>[9]Tabelle1!E3</f>
        <v>Beucher</v>
      </c>
      <c r="F107" s="6" t="str">
        <f>[9]Tabelle1!F3</f>
        <v>Susanne</v>
      </c>
      <c r="G107" s="6" t="str">
        <f>[9]Tabelle1!G3</f>
        <v>Lerchenstr.28a</v>
      </c>
      <c r="H107" s="6">
        <f>[9]Tabelle1!H3</f>
        <v>22767</v>
      </c>
      <c r="I107" s="6" t="str">
        <f>[9]Tabelle1!I3</f>
        <v>Hamburg</v>
      </c>
      <c r="J107" s="6" t="str">
        <f>[9]Tabelle1!J3</f>
        <v>040/35778978</v>
      </c>
      <c r="K107" s="6" t="s">
        <v>711</v>
      </c>
      <c r="L107" s="14" t="str">
        <f>[9]Tabelle1!L3</f>
        <v>beucher@makingbetter.de</v>
      </c>
      <c r="M107" s="14" t="str">
        <f>[9]Tabelle1!M3</f>
        <v>www.makingbetter.de</v>
      </c>
      <c r="N107" s="53" t="s">
        <v>142</v>
      </c>
    </row>
    <row r="108" spans="1:256" x14ac:dyDescent="0.35">
      <c r="A108" s="82">
        <v>22846</v>
      </c>
      <c r="B108" s="21" t="s">
        <v>50</v>
      </c>
      <c r="C108" s="21" t="s">
        <v>51</v>
      </c>
      <c r="D108" s="21" t="s">
        <v>31</v>
      </c>
      <c r="E108" s="21" t="s">
        <v>73</v>
      </c>
      <c r="F108" s="21" t="s">
        <v>53</v>
      </c>
      <c r="G108" s="21" t="s">
        <v>54</v>
      </c>
      <c r="H108" s="21">
        <v>22846</v>
      </c>
      <c r="I108" s="21" t="s">
        <v>50</v>
      </c>
      <c r="J108" s="22" t="s">
        <v>55</v>
      </c>
      <c r="K108" s="18" t="s">
        <v>181</v>
      </c>
      <c r="L108" s="14" t="s">
        <v>56</v>
      </c>
      <c r="M108" s="14" t="s">
        <v>57</v>
      </c>
      <c r="N108" s="57" t="s">
        <v>184</v>
      </c>
    </row>
    <row r="109" spans="1:256" x14ac:dyDescent="0.35">
      <c r="A109" s="16">
        <v>22880</v>
      </c>
      <c r="B109" s="6" t="s">
        <v>276</v>
      </c>
      <c r="C109" s="6" t="s">
        <v>277</v>
      </c>
      <c r="D109" s="6" t="s">
        <v>278</v>
      </c>
      <c r="E109" s="6" t="s">
        <v>279</v>
      </c>
      <c r="F109" s="6" t="s">
        <v>129</v>
      </c>
      <c r="G109" s="6" t="s">
        <v>280</v>
      </c>
      <c r="H109" s="6">
        <v>22880</v>
      </c>
      <c r="I109" s="6" t="s">
        <v>276</v>
      </c>
      <c r="J109" s="6" t="s">
        <v>281</v>
      </c>
      <c r="L109" s="10" t="s">
        <v>282</v>
      </c>
      <c r="N109" s="53" t="s">
        <v>283</v>
      </c>
    </row>
    <row r="110" spans="1:256" x14ac:dyDescent="0.35">
      <c r="A110" s="16">
        <v>22926</v>
      </c>
      <c r="B110" s="6" t="s">
        <v>231</v>
      </c>
      <c r="C110" s="6" t="s">
        <v>232</v>
      </c>
      <c r="D110" s="6" t="s">
        <v>31</v>
      </c>
      <c r="E110" s="6" t="s">
        <v>233</v>
      </c>
      <c r="F110" s="6" t="s">
        <v>234</v>
      </c>
      <c r="G110" s="6" t="s">
        <v>235</v>
      </c>
      <c r="H110" s="6">
        <v>22926</v>
      </c>
      <c r="I110" s="6" t="s">
        <v>231</v>
      </c>
      <c r="J110" s="6" t="s">
        <v>236</v>
      </c>
      <c r="L110" s="10" t="s">
        <v>237</v>
      </c>
      <c r="M110" s="10" t="s">
        <v>238</v>
      </c>
      <c r="N110" s="53" t="s">
        <v>239</v>
      </c>
    </row>
    <row r="111" spans="1:256" customFormat="1" x14ac:dyDescent="0.35">
      <c r="A111" s="16">
        <v>23564</v>
      </c>
      <c r="B111" s="6" t="s">
        <v>719</v>
      </c>
      <c r="C111" s="6" t="s">
        <v>720</v>
      </c>
      <c r="D111" s="6" t="s">
        <v>31</v>
      </c>
      <c r="E111" s="6" t="s">
        <v>721</v>
      </c>
      <c r="F111" s="6" t="s">
        <v>722</v>
      </c>
      <c r="G111" s="6" t="s">
        <v>723</v>
      </c>
      <c r="H111" s="6">
        <v>23564</v>
      </c>
      <c r="I111" s="6" t="s">
        <v>719</v>
      </c>
      <c r="J111" s="6" t="s">
        <v>724</v>
      </c>
      <c r="K111" s="6"/>
      <c r="L111" s="10" t="s">
        <v>725</v>
      </c>
      <c r="M111" s="10" t="s">
        <v>726</v>
      </c>
      <c r="N111" s="53"/>
      <c r="O111" s="38"/>
      <c r="P111" s="38"/>
      <c r="Q111" s="38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customFormat="1" x14ac:dyDescent="0.35">
      <c r="A112" s="16">
        <f>[10]Tabelle1!A3</f>
        <v>23568</v>
      </c>
      <c r="B112" s="6" t="str">
        <f>[10]Tabelle1!B3</f>
        <v>Lübeck</v>
      </c>
      <c r="C112" s="6" t="str">
        <f>[10]Tabelle1!C3</f>
        <v>mittendin Lübeck e.V.</v>
      </c>
      <c r="D112" s="6" t="str">
        <f>[10]Tabelle1!D3</f>
        <v>Menschen mit Behinderung</v>
      </c>
      <c r="E112" s="6" t="str">
        <f>[10]Tabelle1!E3</f>
        <v>Singelmann</v>
      </c>
      <c r="F112" s="6" t="str">
        <f>[10]Tabelle1!F3</f>
        <v>Anne</v>
      </c>
      <c r="G112" s="6" t="str">
        <f>[10]Tabelle1!G3</f>
        <v>Forstmeisterweg 62</v>
      </c>
      <c r="H112" s="6">
        <f>[10]Tabelle1!H3</f>
        <v>23568</v>
      </c>
      <c r="I112" s="6" t="str">
        <f>[10]Tabelle1!I3</f>
        <v>Lübeck</v>
      </c>
      <c r="J112" s="6"/>
      <c r="K112" s="6" t="str">
        <f>[10]Tabelle1!K3</f>
        <v>0172-9950858</v>
      </c>
      <c r="L112" s="10" t="str">
        <f>[10]Tabelle1!L3</f>
        <v>anne.singelmann@gmx.de</v>
      </c>
      <c r="M112" s="10" t="str">
        <f>[10]Tabelle1!M3</f>
        <v>www.mittendrin-luebeck-eV.de</v>
      </c>
      <c r="N112" s="53" t="str">
        <f>[10]Tabelle1!N3</f>
        <v>DeGPT, BAG-TP</v>
      </c>
      <c r="O112" s="38"/>
      <c r="P112" s="38"/>
      <c r="Q112" s="38"/>
      <c r="R112" s="6"/>
      <c r="S112" s="6"/>
      <c r="T112" s="6"/>
      <c r="U112" s="6"/>
      <c r="V112" s="6"/>
      <c r="W112" s="6">
        <f>[10]Tabelle1!W3</f>
        <v>0</v>
      </c>
      <c r="X112" s="6">
        <f>[10]Tabelle1!X3</f>
        <v>0</v>
      </c>
      <c r="Y112" s="6">
        <f>[10]Tabelle1!Y3</f>
        <v>0</v>
      </c>
      <c r="Z112" s="6">
        <f>[10]Tabelle1!Z3</f>
        <v>0</v>
      </c>
      <c r="AA112" s="6">
        <f>[10]Tabelle1!AA3</f>
        <v>0</v>
      </c>
      <c r="AB112" s="6">
        <f>[10]Tabelle1!AB3</f>
        <v>0</v>
      </c>
      <c r="AC112" s="6">
        <f>[10]Tabelle1!AC3</f>
        <v>0</v>
      </c>
      <c r="AD112" s="6">
        <f>[10]Tabelle1!AD3</f>
        <v>0</v>
      </c>
      <c r="AE112" s="6">
        <f>[10]Tabelle1!AE3</f>
        <v>0</v>
      </c>
      <c r="AF112" s="6">
        <f>[10]Tabelle1!AF3</f>
        <v>0</v>
      </c>
      <c r="AG112" s="6">
        <f>[10]Tabelle1!AG3</f>
        <v>0</v>
      </c>
      <c r="AH112" s="6">
        <f>[10]Tabelle1!AH3</f>
        <v>0</v>
      </c>
      <c r="AI112" s="6">
        <f>[10]Tabelle1!AI3</f>
        <v>0</v>
      </c>
      <c r="AJ112" s="6">
        <f>[10]Tabelle1!AJ3</f>
        <v>0</v>
      </c>
      <c r="AK112" s="6">
        <f>[10]Tabelle1!AK3</f>
        <v>0</v>
      </c>
      <c r="AL112" s="6">
        <f>[10]Tabelle1!AL3</f>
        <v>0</v>
      </c>
      <c r="AM112" s="6">
        <f>[10]Tabelle1!AM3</f>
        <v>0</v>
      </c>
      <c r="AN112" s="6">
        <f>[10]Tabelle1!AN3</f>
        <v>0</v>
      </c>
      <c r="AO112" s="6">
        <f>[10]Tabelle1!AO3</f>
        <v>0</v>
      </c>
      <c r="AP112" s="6">
        <f>[10]Tabelle1!AP3</f>
        <v>0</v>
      </c>
      <c r="AQ112" s="6">
        <f>[10]Tabelle1!AQ3</f>
        <v>0</v>
      </c>
      <c r="AR112" s="6">
        <f>[10]Tabelle1!AR3</f>
        <v>0</v>
      </c>
      <c r="AS112" s="6">
        <f>[10]Tabelle1!AS3</f>
        <v>0</v>
      </c>
      <c r="AT112" s="6">
        <f>[10]Tabelle1!AT3</f>
        <v>0</v>
      </c>
      <c r="AU112" s="6">
        <f>[10]Tabelle1!AU3</f>
        <v>0</v>
      </c>
      <c r="AV112" s="6">
        <f>[10]Tabelle1!AV3</f>
        <v>0</v>
      </c>
      <c r="AW112" s="6">
        <f>[10]Tabelle1!AW3</f>
        <v>0</v>
      </c>
      <c r="AX112" s="6">
        <f>[10]Tabelle1!AX3</f>
        <v>0</v>
      </c>
      <c r="AY112" s="6">
        <f>[10]Tabelle1!AY3</f>
        <v>0</v>
      </c>
      <c r="AZ112" s="6">
        <f>[10]Tabelle1!AZ3</f>
        <v>0</v>
      </c>
      <c r="BA112" s="6">
        <f>[10]Tabelle1!BA3</f>
        <v>0</v>
      </c>
      <c r="BB112" s="6">
        <f>[10]Tabelle1!BB3</f>
        <v>0</v>
      </c>
      <c r="BC112" s="6">
        <f>[10]Tabelle1!BC3</f>
        <v>0</v>
      </c>
      <c r="BD112" s="6">
        <f>[10]Tabelle1!BD3</f>
        <v>0</v>
      </c>
      <c r="BE112" s="6">
        <f>[10]Tabelle1!BE3</f>
        <v>0</v>
      </c>
      <c r="BF112" s="6">
        <f>[10]Tabelle1!BF3</f>
        <v>0</v>
      </c>
      <c r="BG112" s="6">
        <f>[10]Tabelle1!BG3</f>
        <v>0</v>
      </c>
      <c r="BH112" s="6">
        <f>[10]Tabelle1!BH3</f>
        <v>0</v>
      </c>
      <c r="BI112" s="6">
        <f>[10]Tabelle1!BI3</f>
        <v>0</v>
      </c>
      <c r="BJ112" s="6">
        <f>[10]Tabelle1!BJ3</f>
        <v>0</v>
      </c>
      <c r="BK112" s="6">
        <f>[10]Tabelle1!BK3</f>
        <v>0</v>
      </c>
      <c r="BL112" s="6">
        <f>[10]Tabelle1!BL3</f>
        <v>0</v>
      </c>
      <c r="BM112" s="6">
        <f>[10]Tabelle1!BM3</f>
        <v>0</v>
      </c>
      <c r="BN112" s="6">
        <f>[10]Tabelle1!BN3</f>
        <v>0</v>
      </c>
      <c r="BO112" s="6">
        <f>[10]Tabelle1!BO3</f>
        <v>0</v>
      </c>
      <c r="BP112" s="6">
        <f>[10]Tabelle1!BP3</f>
        <v>0</v>
      </c>
      <c r="BQ112" s="6">
        <f>[10]Tabelle1!BQ3</f>
        <v>0</v>
      </c>
      <c r="BR112" s="6">
        <f>[10]Tabelle1!BR3</f>
        <v>0</v>
      </c>
      <c r="BS112" s="6">
        <f>[10]Tabelle1!BS3</f>
        <v>0</v>
      </c>
      <c r="BT112" s="6">
        <f>[10]Tabelle1!BT3</f>
        <v>0</v>
      </c>
      <c r="BU112" s="6">
        <f>[10]Tabelle1!BU3</f>
        <v>0</v>
      </c>
      <c r="BV112" s="6">
        <f>[10]Tabelle1!BV3</f>
        <v>0</v>
      </c>
      <c r="BW112" s="6">
        <f>[10]Tabelle1!BW3</f>
        <v>0</v>
      </c>
      <c r="BX112" s="6">
        <f>[10]Tabelle1!BX3</f>
        <v>0</v>
      </c>
      <c r="BY112" s="6">
        <f>[10]Tabelle1!BY3</f>
        <v>0</v>
      </c>
      <c r="BZ112" s="6">
        <f>[10]Tabelle1!BZ3</f>
        <v>0</v>
      </c>
      <c r="CA112" s="6">
        <f>[10]Tabelle1!CA3</f>
        <v>0</v>
      </c>
      <c r="CB112" s="6">
        <f>[10]Tabelle1!CB3</f>
        <v>0</v>
      </c>
      <c r="CC112" s="6">
        <f>[10]Tabelle1!CC3</f>
        <v>0</v>
      </c>
      <c r="CD112" s="6">
        <f>[10]Tabelle1!CD3</f>
        <v>0</v>
      </c>
      <c r="CE112" s="6">
        <f>[10]Tabelle1!CE3</f>
        <v>0</v>
      </c>
      <c r="CF112" s="6">
        <f>[10]Tabelle1!CF3</f>
        <v>0</v>
      </c>
      <c r="CG112" s="6">
        <f>[10]Tabelle1!CG3</f>
        <v>0</v>
      </c>
      <c r="CH112" s="6">
        <f>[10]Tabelle1!CH3</f>
        <v>0</v>
      </c>
      <c r="CI112" s="6">
        <f>[10]Tabelle1!CI3</f>
        <v>0</v>
      </c>
      <c r="CJ112" s="6">
        <f>[10]Tabelle1!CJ3</f>
        <v>0</v>
      </c>
      <c r="CK112" s="6">
        <f>[10]Tabelle1!CK3</f>
        <v>0</v>
      </c>
      <c r="CL112" s="6">
        <f>[10]Tabelle1!CL3</f>
        <v>0</v>
      </c>
      <c r="CM112" s="6">
        <f>[10]Tabelle1!CM3</f>
        <v>0</v>
      </c>
      <c r="CN112" s="6">
        <f>[10]Tabelle1!CN3</f>
        <v>0</v>
      </c>
      <c r="CO112" s="6">
        <f>[10]Tabelle1!CO3</f>
        <v>0</v>
      </c>
      <c r="CP112" s="6">
        <f>[10]Tabelle1!CP3</f>
        <v>0</v>
      </c>
      <c r="CQ112" s="6">
        <f>[10]Tabelle1!CQ3</f>
        <v>0</v>
      </c>
      <c r="CR112" s="6">
        <f>[10]Tabelle1!CR3</f>
        <v>0</v>
      </c>
      <c r="CS112" s="6">
        <f>[10]Tabelle1!CS3</f>
        <v>0</v>
      </c>
      <c r="CT112" s="6">
        <f>[10]Tabelle1!CT3</f>
        <v>0</v>
      </c>
      <c r="CU112" s="6">
        <f>[10]Tabelle1!CU3</f>
        <v>0</v>
      </c>
      <c r="CV112" s="6">
        <f>[10]Tabelle1!CV3</f>
        <v>0</v>
      </c>
      <c r="CW112" s="6">
        <f>[10]Tabelle1!CW3</f>
        <v>0</v>
      </c>
      <c r="CX112" s="6">
        <f>[10]Tabelle1!CX3</f>
        <v>0</v>
      </c>
      <c r="CY112" s="6">
        <f>[10]Tabelle1!CY3</f>
        <v>0</v>
      </c>
      <c r="CZ112" s="6">
        <f>[10]Tabelle1!CZ3</f>
        <v>0</v>
      </c>
      <c r="DA112" s="6">
        <f>[10]Tabelle1!DA3</f>
        <v>0</v>
      </c>
      <c r="DB112" s="6">
        <f>[10]Tabelle1!DB3</f>
        <v>0</v>
      </c>
      <c r="DC112" s="6">
        <f>[10]Tabelle1!DC3</f>
        <v>0</v>
      </c>
      <c r="DD112" s="6">
        <f>[10]Tabelle1!DD3</f>
        <v>0</v>
      </c>
      <c r="DE112" s="6">
        <f>[10]Tabelle1!DE3</f>
        <v>0</v>
      </c>
      <c r="DF112" s="6">
        <f>[10]Tabelle1!DF3</f>
        <v>0</v>
      </c>
      <c r="DG112" s="6">
        <f>[10]Tabelle1!DG3</f>
        <v>0</v>
      </c>
      <c r="DH112" s="6">
        <f>[10]Tabelle1!DH3</f>
        <v>0</v>
      </c>
      <c r="DI112" s="6">
        <f>[10]Tabelle1!DI3</f>
        <v>0</v>
      </c>
      <c r="DJ112" s="6">
        <f>[10]Tabelle1!DJ3</f>
        <v>0</v>
      </c>
      <c r="DK112" s="6">
        <f>[10]Tabelle1!DK3</f>
        <v>0</v>
      </c>
      <c r="DL112" s="6">
        <f>[10]Tabelle1!DL3</f>
        <v>0</v>
      </c>
      <c r="DM112" s="6">
        <f>[10]Tabelle1!DM3</f>
        <v>0</v>
      </c>
      <c r="DN112" s="6">
        <f>[10]Tabelle1!DN3</f>
        <v>0</v>
      </c>
      <c r="DO112" s="6">
        <f>[10]Tabelle1!DO3</f>
        <v>0</v>
      </c>
      <c r="DP112" s="6">
        <f>[10]Tabelle1!DP3</f>
        <v>0</v>
      </c>
      <c r="DQ112" s="6">
        <f>[10]Tabelle1!DQ3</f>
        <v>0</v>
      </c>
      <c r="DR112" s="6">
        <f>[10]Tabelle1!DR3</f>
        <v>0</v>
      </c>
      <c r="DS112" s="6">
        <f>[10]Tabelle1!DS3</f>
        <v>0</v>
      </c>
      <c r="DT112" s="6">
        <f>[10]Tabelle1!DT3</f>
        <v>0</v>
      </c>
      <c r="DU112" s="6">
        <f>[10]Tabelle1!DU3</f>
        <v>0</v>
      </c>
      <c r="DV112" s="6">
        <f>[10]Tabelle1!DV3</f>
        <v>0</v>
      </c>
      <c r="DW112" s="6">
        <f>[10]Tabelle1!DW3</f>
        <v>0</v>
      </c>
      <c r="DX112" s="6">
        <f>[10]Tabelle1!DX3</f>
        <v>0</v>
      </c>
      <c r="DY112" s="6">
        <f>[10]Tabelle1!DY3</f>
        <v>0</v>
      </c>
      <c r="DZ112" s="6">
        <f>[10]Tabelle1!DZ3</f>
        <v>0</v>
      </c>
      <c r="EA112" s="6">
        <f>[10]Tabelle1!EA3</f>
        <v>0</v>
      </c>
      <c r="EB112" s="6">
        <f>[10]Tabelle1!EB3</f>
        <v>0</v>
      </c>
      <c r="EC112" s="6">
        <f>[10]Tabelle1!EC3</f>
        <v>0</v>
      </c>
      <c r="ED112" s="6">
        <f>[10]Tabelle1!ED3</f>
        <v>0</v>
      </c>
      <c r="EE112" s="6">
        <f>[10]Tabelle1!EE3</f>
        <v>0</v>
      </c>
      <c r="EF112" s="6">
        <f>[10]Tabelle1!EF3</f>
        <v>0</v>
      </c>
      <c r="EG112" s="6">
        <f>[10]Tabelle1!EG3</f>
        <v>0</v>
      </c>
      <c r="EH112" s="6">
        <f>[10]Tabelle1!EH3</f>
        <v>0</v>
      </c>
      <c r="EI112" s="6">
        <f>[10]Tabelle1!EI3</f>
        <v>0</v>
      </c>
      <c r="EJ112" s="6">
        <f>[10]Tabelle1!EJ3</f>
        <v>0</v>
      </c>
      <c r="EK112" s="6">
        <f>[10]Tabelle1!EK3</f>
        <v>0</v>
      </c>
      <c r="EL112" s="6">
        <f>[10]Tabelle1!EL3</f>
        <v>0</v>
      </c>
      <c r="EM112" s="6">
        <f>[10]Tabelle1!EM3</f>
        <v>0</v>
      </c>
      <c r="EN112" s="6">
        <f>[10]Tabelle1!EN3</f>
        <v>0</v>
      </c>
      <c r="EO112" s="6">
        <f>[10]Tabelle1!EO3</f>
        <v>0</v>
      </c>
      <c r="EP112" s="6">
        <f>[10]Tabelle1!EP3</f>
        <v>0</v>
      </c>
      <c r="EQ112" s="6">
        <f>[10]Tabelle1!EQ3</f>
        <v>0</v>
      </c>
      <c r="ER112" s="6">
        <f>[10]Tabelle1!ER3</f>
        <v>0</v>
      </c>
      <c r="ES112" s="6">
        <f>[10]Tabelle1!ES3</f>
        <v>0</v>
      </c>
      <c r="ET112" s="6">
        <f>[10]Tabelle1!ET3</f>
        <v>0</v>
      </c>
      <c r="EU112" s="6">
        <f>[10]Tabelle1!EU3</f>
        <v>0</v>
      </c>
      <c r="EV112" s="6">
        <f>[10]Tabelle1!EV3</f>
        <v>0</v>
      </c>
      <c r="EW112" s="6">
        <f>[10]Tabelle1!EW3</f>
        <v>0</v>
      </c>
      <c r="EX112" s="6">
        <f>[10]Tabelle1!EX3</f>
        <v>0</v>
      </c>
      <c r="EY112" s="6">
        <f>[10]Tabelle1!EY3</f>
        <v>0</v>
      </c>
      <c r="EZ112" s="6">
        <f>[10]Tabelle1!EZ3</f>
        <v>0</v>
      </c>
      <c r="FA112" s="6">
        <f>[10]Tabelle1!FA3</f>
        <v>0</v>
      </c>
      <c r="FB112" s="6">
        <f>[10]Tabelle1!FB3</f>
        <v>0</v>
      </c>
      <c r="FC112" s="6">
        <f>[10]Tabelle1!FC3</f>
        <v>0</v>
      </c>
      <c r="FD112" s="6">
        <f>[10]Tabelle1!FD3</f>
        <v>0</v>
      </c>
      <c r="FE112" s="6">
        <f>[10]Tabelle1!FE3</f>
        <v>0</v>
      </c>
      <c r="FF112" s="6">
        <f>[10]Tabelle1!FF3</f>
        <v>0</v>
      </c>
      <c r="FG112" s="6">
        <f>[10]Tabelle1!FG3</f>
        <v>0</v>
      </c>
      <c r="FH112" s="6">
        <f>[10]Tabelle1!FH3</f>
        <v>0</v>
      </c>
      <c r="FI112" s="6">
        <f>[10]Tabelle1!FI3</f>
        <v>0</v>
      </c>
      <c r="FJ112" s="6">
        <f>[10]Tabelle1!FJ3</f>
        <v>0</v>
      </c>
      <c r="FK112" s="6">
        <f>[10]Tabelle1!FK3</f>
        <v>0</v>
      </c>
      <c r="FL112" s="6">
        <f>[10]Tabelle1!FL3</f>
        <v>0</v>
      </c>
      <c r="FM112" s="6">
        <f>[10]Tabelle1!FM3</f>
        <v>0</v>
      </c>
      <c r="FN112" s="6">
        <f>[10]Tabelle1!FN3</f>
        <v>0</v>
      </c>
      <c r="FO112" s="6">
        <f>[10]Tabelle1!FO3</f>
        <v>0</v>
      </c>
      <c r="FP112" s="6">
        <f>[10]Tabelle1!FP3</f>
        <v>0</v>
      </c>
      <c r="FQ112" s="6">
        <f>[10]Tabelle1!FQ3</f>
        <v>0</v>
      </c>
      <c r="FR112" s="6">
        <f>[10]Tabelle1!FR3</f>
        <v>0</v>
      </c>
      <c r="FS112" s="6">
        <f>[10]Tabelle1!FS3</f>
        <v>0</v>
      </c>
      <c r="FT112" s="6">
        <f>[10]Tabelle1!FT3</f>
        <v>0</v>
      </c>
      <c r="FU112" s="6">
        <f>[10]Tabelle1!FU3</f>
        <v>0</v>
      </c>
      <c r="FV112" s="6">
        <f>[10]Tabelle1!FV3</f>
        <v>0</v>
      </c>
      <c r="FW112" s="6">
        <f>[10]Tabelle1!FW3</f>
        <v>0</v>
      </c>
      <c r="FX112" s="6">
        <f>[10]Tabelle1!FX3</f>
        <v>0</v>
      </c>
      <c r="FY112" s="6">
        <f>[10]Tabelle1!FY3</f>
        <v>0</v>
      </c>
      <c r="FZ112" s="6">
        <f>[10]Tabelle1!FZ3</f>
        <v>0</v>
      </c>
      <c r="GA112" s="6">
        <f>[10]Tabelle1!GA3</f>
        <v>0</v>
      </c>
      <c r="GB112" s="6">
        <f>[10]Tabelle1!GB3</f>
        <v>0</v>
      </c>
      <c r="GC112" s="6">
        <f>[10]Tabelle1!GC3</f>
        <v>0</v>
      </c>
      <c r="GD112" s="6">
        <f>[10]Tabelle1!GD3</f>
        <v>0</v>
      </c>
      <c r="GE112" s="6">
        <f>[10]Tabelle1!GE3</f>
        <v>0</v>
      </c>
      <c r="GF112" s="6">
        <f>[10]Tabelle1!GF3</f>
        <v>0</v>
      </c>
      <c r="GG112" s="6">
        <f>[10]Tabelle1!GG3</f>
        <v>0</v>
      </c>
      <c r="GH112" s="6">
        <f>[10]Tabelle1!GH3</f>
        <v>0</v>
      </c>
      <c r="GI112" s="6">
        <f>[10]Tabelle1!GI3</f>
        <v>0</v>
      </c>
      <c r="GJ112" s="6">
        <f>[10]Tabelle1!GJ3</f>
        <v>0</v>
      </c>
      <c r="GK112" s="6">
        <f>[10]Tabelle1!GK3</f>
        <v>0</v>
      </c>
      <c r="GL112" s="6">
        <f>[10]Tabelle1!GL3</f>
        <v>0</v>
      </c>
      <c r="GM112" s="6">
        <f>[10]Tabelle1!GM3</f>
        <v>0</v>
      </c>
      <c r="GN112" s="6">
        <f>[10]Tabelle1!GN3</f>
        <v>0</v>
      </c>
      <c r="GO112" s="6">
        <f>[10]Tabelle1!GO3</f>
        <v>0</v>
      </c>
      <c r="GP112" s="6">
        <f>[10]Tabelle1!GP3</f>
        <v>0</v>
      </c>
      <c r="GQ112" s="6">
        <f>[10]Tabelle1!GQ3</f>
        <v>0</v>
      </c>
      <c r="GR112" s="6">
        <f>[10]Tabelle1!GR3</f>
        <v>0</v>
      </c>
      <c r="GS112" s="6">
        <f>[10]Tabelle1!GS3</f>
        <v>0</v>
      </c>
      <c r="GT112" s="6">
        <f>[10]Tabelle1!GT3</f>
        <v>0</v>
      </c>
      <c r="GU112" s="6">
        <f>[10]Tabelle1!GU3</f>
        <v>0</v>
      </c>
      <c r="GV112" s="6">
        <f>[10]Tabelle1!GV3</f>
        <v>0</v>
      </c>
      <c r="GW112" s="6">
        <f>[10]Tabelle1!GW3</f>
        <v>0</v>
      </c>
      <c r="GX112" s="6">
        <f>[10]Tabelle1!GX3</f>
        <v>0</v>
      </c>
      <c r="GY112" s="6">
        <f>[10]Tabelle1!GY3</f>
        <v>0</v>
      </c>
      <c r="GZ112" s="6">
        <f>[10]Tabelle1!GZ3</f>
        <v>0</v>
      </c>
      <c r="HA112" s="6">
        <f>[10]Tabelle1!HA3</f>
        <v>0</v>
      </c>
      <c r="HB112" s="6">
        <f>[10]Tabelle1!HB3</f>
        <v>0</v>
      </c>
      <c r="HC112" s="6">
        <f>[10]Tabelle1!HC3</f>
        <v>0</v>
      </c>
      <c r="HD112" s="6">
        <f>[10]Tabelle1!HD3</f>
        <v>0</v>
      </c>
      <c r="HE112" s="6">
        <f>[10]Tabelle1!HE3</f>
        <v>0</v>
      </c>
      <c r="HF112" s="6">
        <f>[10]Tabelle1!HF3</f>
        <v>0</v>
      </c>
      <c r="HG112" s="6">
        <f>[10]Tabelle1!HG3</f>
        <v>0</v>
      </c>
      <c r="HH112" s="6">
        <f>[10]Tabelle1!HH3</f>
        <v>0</v>
      </c>
      <c r="HI112" s="6">
        <f>[10]Tabelle1!HI3</f>
        <v>0</v>
      </c>
      <c r="HJ112" s="6">
        <f>[10]Tabelle1!HJ3</f>
        <v>0</v>
      </c>
      <c r="HK112" s="6">
        <f>[10]Tabelle1!HK3</f>
        <v>0</v>
      </c>
      <c r="HL112" s="6">
        <f>[10]Tabelle1!HL3</f>
        <v>0</v>
      </c>
      <c r="HM112" s="6">
        <f>[10]Tabelle1!HM3</f>
        <v>0</v>
      </c>
      <c r="HN112" s="6">
        <f>[10]Tabelle1!HN3</f>
        <v>0</v>
      </c>
      <c r="HO112" s="6">
        <f>[10]Tabelle1!HO3</f>
        <v>0</v>
      </c>
      <c r="HP112" s="6">
        <f>[10]Tabelle1!HP3</f>
        <v>0</v>
      </c>
      <c r="HQ112" s="6">
        <f>[10]Tabelle1!HQ3</f>
        <v>0</v>
      </c>
      <c r="HR112" s="6">
        <f>[10]Tabelle1!HR3</f>
        <v>0</v>
      </c>
      <c r="HS112" s="6">
        <f>[10]Tabelle1!HS3</f>
        <v>0</v>
      </c>
      <c r="HT112" s="6">
        <f>[10]Tabelle1!HT3</f>
        <v>0</v>
      </c>
      <c r="HU112" s="6">
        <f>[10]Tabelle1!HU3</f>
        <v>0</v>
      </c>
      <c r="HV112" s="6">
        <f>[10]Tabelle1!HV3</f>
        <v>0</v>
      </c>
      <c r="HW112" s="6">
        <f>[10]Tabelle1!HW3</f>
        <v>0</v>
      </c>
      <c r="HX112" s="6">
        <f>[10]Tabelle1!HX3</f>
        <v>0</v>
      </c>
      <c r="HY112" s="6">
        <f>[10]Tabelle1!HY3</f>
        <v>0</v>
      </c>
      <c r="HZ112" s="6">
        <f>[10]Tabelle1!HZ3</f>
        <v>0</v>
      </c>
      <c r="IA112" s="6">
        <f>[10]Tabelle1!IA3</f>
        <v>0</v>
      </c>
      <c r="IB112" s="6">
        <f>[10]Tabelle1!IB3</f>
        <v>0</v>
      </c>
      <c r="IC112" s="6">
        <f>[10]Tabelle1!IC3</f>
        <v>0</v>
      </c>
      <c r="ID112" s="6">
        <f>[10]Tabelle1!ID3</f>
        <v>0</v>
      </c>
      <c r="IE112" s="6">
        <f>[10]Tabelle1!IE3</f>
        <v>0</v>
      </c>
      <c r="IF112" s="6">
        <f>[10]Tabelle1!IF3</f>
        <v>0</v>
      </c>
      <c r="IG112" s="6">
        <f>[10]Tabelle1!IG3</f>
        <v>0</v>
      </c>
      <c r="IH112" s="6">
        <f>[10]Tabelle1!IH3</f>
        <v>0</v>
      </c>
      <c r="II112" s="6">
        <f>[10]Tabelle1!II3</f>
        <v>0</v>
      </c>
      <c r="IJ112" s="6">
        <f>[10]Tabelle1!IJ3</f>
        <v>0</v>
      </c>
      <c r="IK112" s="6">
        <f>[10]Tabelle1!IK3</f>
        <v>0</v>
      </c>
      <c r="IL112" s="6">
        <f>[10]Tabelle1!IL3</f>
        <v>0</v>
      </c>
      <c r="IM112" s="6">
        <f>[10]Tabelle1!IM3</f>
        <v>0</v>
      </c>
      <c r="IN112" s="6">
        <f>[10]Tabelle1!IN3</f>
        <v>0</v>
      </c>
      <c r="IO112" s="6">
        <f>[10]Tabelle1!IO3</f>
        <v>0</v>
      </c>
      <c r="IP112" s="6">
        <f>[10]Tabelle1!IP3</f>
        <v>0</v>
      </c>
      <c r="IQ112" s="6">
        <f>[10]Tabelle1!IQ3</f>
        <v>0</v>
      </c>
      <c r="IR112" s="6">
        <f>[10]Tabelle1!IR3</f>
        <v>0</v>
      </c>
      <c r="IS112" s="6">
        <f>[10]Tabelle1!IS3</f>
        <v>0</v>
      </c>
      <c r="IT112" s="6">
        <f>[10]Tabelle1!IT3</f>
        <v>0</v>
      </c>
      <c r="IU112" s="6">
        <f>[10]Tabelle1!IU3</f>
        <v>0</v>
      </c>
      <c r="IV112" s="6">
        <f>[10]Tabelle1!IV3</f>
        <v>0</v>
      </c>
    </row>
    <row r="113" spans="1:256" x14ac:dyDescent="0.35">
      <c r="A113" s="16">
        <v>23795</v>
      </c>
      <c r="B113" s="6" t="s">
        <v>188</v>
      </c>
      <c r="C113" s="6" t="s">
        <v>189</v>
      </c>
      <c r="D113" s="6" t="s">
        <v>190</v>
      </c>
      <c r="E113" s="6" t="s">
        <v>191</v>
      </c>
      <c r="F113" s="6" t="s">
        <v>192</v>
      </c>
      <c r="G113" s="6" t="s">
        <v>193</v>
      </c>
      <c r="H113" s="6">
        <v>23795</v>
      </c>
      <c r="I113" s="6" t="s">
        <v>188</v>
      </c>
      <c r="J113" s="6" t="s">
        <v>194</v>
      </c>
      <c r="L113" s="10" t="s">
        <v>195</v>
      </c>
      <c r="M113" s="10"/>
    </row>
    <row r="114" spans="1:256" x14ac:dyDescent="0.35">
      <c r="A114" s="16">
        <v>24103</v>
      </c>
      <c r="B114" s="6" t="s">
        <v>1109</v>
      </c>
      <c r="C114" s="6" t="s">
        <v>1110</v>
      </c>
      <c r="D114" s="6" t="s">
        <v>31</v>
      </c>
      <c r="E114" s="6" t="s">
        <v>1111</v>
      </c>
      <c r="F114" s="6" t="s">
        <v>808</v>
      </c>
      <c r="G114" s="6" t="s">
        <v>1112</v>
      </c>
      <c r="H114" s="6">
        <v>24103</v>
      </c>
      <c r="I114" s="6" t="s">
        <v>1109</v>
      </c>
      <c r="J114" s="6" t="s">
        <v>1113</v>
      </c>
      <c r="L114" s="10" t="s">
        <v>1114</v>
      </c>
      <c r="M114" s="10" t="s">
        <v>1115</v>
      </c>
      <c r="N114" s="53" t="s">
        <v>1116</v>
      </c>
    </row>
    <row r="115" spans="1:256" customFormat="1" x14ac:dyDescent="0.35">
      <c r="A115" s="73">
        <v>24114</v>
      </c>
      <c r="B115" t="s">
        <v>1109</v>
      </c>
      <c r="C115" t="s">
        <v>1252</v>
      </c>
      <c r="D115" s="27" t="s">
        <v>31</v>
      </c>
      <c r="E115" t="s">
        <v>1248</v>
      </c>
      <c r="F115" t="s">
        <v>1249</v>
      </c>
      <c r="G115" t="s">
        <v>1250</v>
      </c>
      <c r="H115">
        <v>24114</v>
      </c>
      <c r="I115" t="s">
        <v>1109</v>
      </c>
      <c r="J115" t="s">
        <v>1251</v>
      </c>
      <c r="L115" s="9" t="s">
        <v>1253</v>
      </c>
      <c r="M115" s="36" t="s">
        <v>1254</v>
      </c>
      <c r="N115" s="43"/>
      <c r="O115" s="39"/>
      <c r="P115" s="39"/>
      <c r="Q115" s="39"/>
    </row>
    <row r="116" spans="1:256" ht="29" x14ac:dyDescent="0.35">
      <c r="A116" s="83">
        <v>24114</v>
      </c>
      <c r="B116" s="6" t="s">
        <v>1109</v>
      </c>
      <c r="C116" s="6" t="s">
        <v>1415</v>
      </c>
      <c r="D116" s="6" t="s">
        <v>278</v>
      </c>
      <c r="E116" s="6" t="s">
        <v>1416</v>
      </c>
      <c r="F116" s="6" t="s">
        <v>1417</v>
      </c>
      <c r="G116" s="6" t="s">
        <v>1418</v>
      </c>
      <c r="H116" s="6">
        <v>24114</v>
      </c>
      <c r="I116" s="6" t="s">
        <v>1109</v>
      </c>
      <c r="J116" s="62"/>
      <c r="K116" s="6" t="s">
        <v>1419</v>
      </c>
      <c r="L116" s="10" t="s">
        <v>1420</v>
      </c>
      <c r="M116" s="10" t="s">
        <v>1421</v>
      </c>
      <c r="N116" s="53" t="s">
        <v>1422</v>
      </c>
      <c r="O116" s="6"/>
      <c r="P116" s="6"/>
      <c r="Q116" s="6"/>
    </row>
    <row r="117" spans="1:256" x14ac:dyDescent="0.35">
      <c r="A117" s="16">
        <v>24582</v>
      </c>
      <c r="B117" s="6" t="s">
        <v>58</v>
      </c>
      <c r="C117" s="6" t="s">
        <v>59</v>
      </c>
      <c r="D117" s="6" t="s">
        <v>60</v>
      </c>
      <c r="E117" s="6" t="s">
        <v>61</v>
      </c>
      <c r="F117" s="6" t="s">
        <v>62</v>
      </c>
      <c r="G117" s="6" t="s">
        <v>63</v>
      </c>
      <c r="H117" s="6">
        <v>24582</v>
      </c>
      <c r="I117" s="6" t="s">
        <v>58</v>
      </c>
      <c r="J117" s="6" t="s">
        <v>177</v>
      </c>
      <c r="K117" s="6" t="s">
        <v>174</v>
      </c>
      <c r="L117" s="14" t="s">
        <v>64</v>
      </c>
      <c r="M117" s="14" t="s">
        <v>65</v>
      </c>
    </row>
    <row r="118" spans="1:256" customFormat="1" x14ac:dyDescent="0.35">
      <c r="A118" s="73">
        <v>24975</v>
      </c>
      <c r="B118" t="s">
        <v>1571</v>
      </c>
      <c r="C118" s="103" t="s">
        <v>1572</v>
      </c>
      <c r="D118" s="27" t="s">
        <v>1573</v>
      </c>
      <c r="E118" s="101" t="s">
        <v>1574</v>
      </c>
      <c r="F118" t="s">
        <v>1575</v>
      </c>
      <c r="G118" t="s">
        <v>1576</v>
      </c>
      <c r="H118">
        <v>24975</v>
      </c>
      <c r="I118" t="s">
        <v>1571</v>
      </c>
      <c r="K118" t="s">
        <v>1577</v>
      </c>
      <c r="L118" s="102" t="s">
        <v>1578</v>
      </c>
      <c r="M118" s="102" t="s">
        <v>1579</v>
      </c>
      <c r="N118" s="43" t="s">
        <v>1580</v>
      </c>
      <c r="O118" s="39"/>
      <c r="P118" s="39"/>
      <c r="Q118" s="39"/>
    </row>
    <row r="119" spans="1:256" customFormat="1" x14ac:dyDescent="0.35">
      <c r="A119" s="73">
        <v>25335</v>
      </c>
      <c r="B119" t="s">
        <v>1568</v>
      </c>
      <c r="E119" s="101" t="s">
        <v>1569</v>
      </c>
      <c r="F119" t="s">
        <v>145</v>
      </c>
      <c r="H119">
        <v>25335</v>
      </c>
      <c r="I119" t="s">
        <v>1568</v>
      </c>
      <c r="L119" s="102" t="s">
        <v>1570</v>
      </c>
      <c r="M119" s="97"/>
      <c r="N119" s="43"/>
      <c r="O119" s="39"/>
      <c r="P119" s="39"/>
      <c r="Q119" s="39"/>
    </row>
    <row r="120" spans="1:256" customFormat="1" x14ac:dyDescent="0.35">
      <c r="A120" s="73">
        <v>26632</v>
      </c>
      <c r="B120" t="s">
        <v>1368</v>
      </c>
      <c r="C120" t="s">
        <v>1373</v>
      </c>
      <c r="D120" t="s">
        <v>278</v>
      </c>
      <c r="E120" t="s">
        <v>1369</v>
      </c>
      <c r="F120" t="s">
        <v>1361</v>
      </c>
      <c r="G120" t="s">
        <v>1374</v>
      </c>
      <c r="H120">
        <v>26632</v>
      </c>
      <c r="I120" t="s">
        <v>1368</v>
      </c>
      <c r="K120" t="s">
        <v>1375</v>
      </c>
      <c r="L120" s="9" t="s">
        <v>1370</v>
      </c>
      <c r="M120" s="9" t="s">
        <v>1371</v>
      </c>
      <c r="N120" s="43" t="s">
        <v>1372</v>
      </c>
    </row>
    <row r="121" spans="1:256" customFormat="1" ht="29" x14ac:dyDescent="0.35">
      <c r="A121" s="73">
        <v>28195</v>
      </c>
      <c r="B121" t="s">
        <v>1050</v>
      </c>
      <c r="C121" t="s">
        <v>1051</v>
      </c>
      <c r="D121" t="s">
        <v>491</v>
      </c>
      <c r="E121" t="s">
        <v>1052</v>
      </c>
      <c r="F121" t="s">
        <v>1053</v>
      </c>
      <c r="G121" t="s">
        <v>1054</v>
      </c>
      <c r="H121">
        <v>28195</v>
      </c>
      <c r="I121" t="s">
        <v>1050</v>
      </c>
      <c r="J121" t="s">
        <v>1055</v>
      </c>
      <c r="L121" s="28" t="s">
        <v>1056</v>
      </c>
      <c r="M121" s="28" t="s">
        <v>1057</v>
      </c>
      <c r="N121" s="43" t="s">
        <v>1058</v>
      </c>
      <c r="O121" s="39"/>
      <c r="P121" s="39"/>
      <c r="Q121" s="39"/>
    </row>
    <row r="122" spans="1:256" x14ac:dyDescent="0.35">
      <c r="A122" s="16">
        <v>28865</v>
      </c>
      <c r="B122" s="6" t="s">
        <v>394</v>
      </c>
      <c r="C122" s="6" t="s">
        <v>395</v>
      </c>
      <c r="D122" s="6" t="s">
        <v>278</v>
      </c>
      <c r="E122" s="6" t="s">
        <v>396</v>
      </c>
      <c r="F122" s="6" t="s">
        <v>397</v>
      </c>
      <c r="G122" s="6" t="s">
        <v>398</v>
      </c>
      <c r="H122" s="6">
        <v>28865</v>
      </c>
      <c r="I122" s="6" t="s">
        <v>394</v>
      </c>
      <c r="J122" s="6" t="s">
        <v>399</v>
      </c>
      <c r="L122" s="10" t="s">
        <v>400</v>
      </c>
      <c r="M122" s="10" t="s">
        <v>401</v>
      </c>
      <c r="N122" s="53" t="s">
        <v>402</v>
      </c>
    </row>
    <row r="123" spans="1:256" customFormat="1" x14ac:dyDescent="0.35">
      <c r="A123">
        <v>29549</v>
      </c>
      <c r="B123" t="s">
        <v>1492</v>
      </c>
      <c r="C123" t="s">
        <v>1493</v>
      </c>
      <c r="D123" t="s">
        <v>386</v>
      </c>
      <c r="E123" t="s">
        <v>1494</v>
      </c>
      <c r="F123" t="s">
        <v>1495</v>
      </c>
      <c r="G123" t="s">
        <v>1496</v>
      </c>
      <c r="H123">
        <v>29549</v>
      </c>
      <c r="I123" t="s">
        <v>1492</v>
      </c>
      <c r="J123" t="s">
        <v>1499</v>
      </c>
      <c r="L123" s="92" t="s">
        <v>1497</v>
      </c>
      <c r="M123" s="92" t="s">
        <v>1498</v>
      </c>
      <c r="N123" t="s">
        <v>142</v>
      </c>
    </row>
    <row r="124" spans="1:256" customFormat="1" x14ac:dyDescent="0.35">
      <c r="A124" s="16">
        <v>29664</v>
      </c>
      <c r="B124" s="6" t="s">
        <v>691</v>
      </c>
      <c r="C124" s="6" t="s">
        <v>692</v>
      </c>
      <c r="D124" s="6" t="s">
        <v>693</v>
      </c>
      <c r="E124" s="6" t="s">
        <v>694</v>
      </c>
      <c r="F124" s="6" t="s">
        <v>695</v>
      </c>
      <c r="G124" s="6" t="s">
        <v>696</v>
      </c>
      <c r="H124" s="6">
        <v>29664</v>
      </c>
      <c r="I124" s="6" t="s">
        <v>691</v>
      </c>
      <c r="J124" s="6" t="s">
        <v>697</v>
      </c>
      <c r="K124" s="6"/>
      <c r="L124" s="10" t="s">
        <v>698</v>
      </c>
      <c r="M124" s="6"/>
      <c r="N124" s="53" t="s">
        <v>699</v>
      </c>
      <c r="O124" s="38"/>
      <c r="P124" s="38"/>
      <c r="Q124" s="38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customFormat="1" x14ac:dyDescent="0.35">
      <c r="A125" s="16">
        <v>29664</v>
      </c>
      <c r="B125" s="6" t="s">
        <v>691</v>
      </c>
      <c r="C125" s="6" t="s">
        <v>733</v>
      </c>
      <c r="D125" s="6" t="s">
        <v>31</v>
      </c>
      <c r="E125" s="6" t="s">
        <v>734</v>
      </c>
      <c r="F125" s="6" t="s">
        <v>503</v>
      </c>
      <c r="G125" s="6" t="s">
        <v>735</v>
      </c>
      <c r="H125" s="6">
        <v>29664</v>
      </c>
      <c r="I125" s="6" t="s">
        <v>691</v>
      </c>
      <c r="J125" s="6" t="s">
        <v>736</v>
      </c>
      <c r="K125" s="6" t="s">
        <v>739</v>
      </c>
      <c r="L125" s="10" t="s">
        <v>737</v>
      </c>
      <c r="M125" s="10" t="s">
        <v>738</v>
      </c>
      <c r="N125" s="53" t="s">
        <v>437</v>
      </c>
      <c r="O125" s="38"/>
      <c r="P125" s="38"/>
      <c r="Q125" s="38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customFormat="1" x14ac:dyDescent="0.35">
      <c r="A126" s="16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7"/>
      <c r="M126" s="67"/>
      <c r="N126" s="68"/>
      <c r="O126" s="91"/>
      <c r="P126" s="91"/>
      <c r="Q126" s="91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  <c r="DW126" s="65"/>
      <c r="DX126" s="65"/>
      <c r="DY126" s="65"/>
      <c r="DZ126" s="65"/>
      <c r="EA126" s="65"/>
      <c r="EB126" s="65"/>
      <c r="EC126" s="65"/>
      <c r="ED126" s="65"/>
      <c r="EE126" s="65"/>
      <c r="EF126" s="65"/>
      <c r="EG126" s="65"/>
      <c r="EH126" s="65"/>
      <c r="EI126" s="65"/>
      <c r="EJ126" s="65"/>
      <c r="EK126" s="65"/>
      <c r="EL126" s="65"/>
      <c r="EM126" s="65"/>
      <c r="EN126" s="65"/>
      <c r="EO126" s="65"/>
      <c r="EP126" s="65"/>
      <c r="EQ126" s="65"/>
      <c r="ER126" s="65"/>
      <c r="ES126" s="65"/>
      <c r="ET126" s="65"/>
      <c r="EU126" s="65"/>
      <c r="EV126" s="65"/>
      <c r="EW126" s="65"/>
      <c r="EX126" s="65"/>
      <c r="EY126" s="65"/>
      <c r="EZ126" s="65"/>
      <c r="FA126" s="65"/>
      <c r="FB126" s="65"/>
      <c r="FC126" s="65"/>
      <c r="FD126" s="65"/>
      <c r="FE126" s="65"/>
      <c r="FF126" s="65"/>
      <c r="FG126" s="65"/>
      <c r="FH126" s="65"/>
      <c r="FI126" s="65"/>
      <c r="FJ126" s="65"/>
      <c r="FK126" s="65"/>
      <c r="FL126" s="65"/>
      <c r="FM126" s="65"/>
      <c r="FN126" s="65"/>
      <c r="FO126" s="65"/>
      <c r="FP126" s="65"/>
      <c r="FQ126" s="65"/>
      <c r="FR126" s="65"/>
      <c r="FS126" s="65"/>
      <c r="FT126" s="65"/>
      <c r="FU126" s="65"/>
      <c r="FV126" s="65"/>
      <c r="FW126" s="65"/>
      <c r="FX126" s="65"/>
      <c r="FY126" s="65"/>
      <c r="FZ126" s="65"/>
      <c r="GA126" s="65"/>
      <c r="GB126" s="65"/>
      <c r="GC126" s="65"/>
      <c r="GD126" s="65"/>
      <c r="GE126" s="65"/>
      <c r="GF126" s="65"/>
      <c r="GG126" s="65"/>
      <c r="GH126" s="65"/>
      <c r="GI126" s="65"/>
      <c r="GJ126" s="65"/>
      <c r="GK126" s="65"/>
      <c r="GL126" s="65"/>
      <c r="GM126" s="65"/>
      <c r="GN126" s="65"/>
      <c r="GO126" s="65"/>
      <c r="GP126" s="65"/>
      <c r="GQ126" s="65"/>
      <c r="GR126" s="65"/>
      <c r="GS126" s="65"/>
      <c r="GT126" s="65"/>
      <c r="GU126" s="65"/>
      <c r="GV126" s="65"/>
      <c r="GW126" s="65"/>
      <c r="GX126" s="65"/>
      <c r="GY126" s="65"/>
      <c r="GZ126" s="65"/>
      <c r="HA126" s="65"/>
      <c r="HB126" s="65"/>
      <c r="HC126" s="65"/>
      <c r="HD126" s="65"/>
      <c r="HE126" s="65"/>
      <c r="HF126" s="65"/>
      <c r="HG126" s="65"/>
      <c r="HH126" s="65"/>
      <c r="HI126" s="65"/>
      <c r="HJ126" s="65"/>
      <c r="HK126" s="65"/>
      <c r="HL126" s="65"/>
      <c r="HM126" s="65"/>
      <c r="HN126" s="65"/>
      <c r="HO126" s="65"/>
      <c r="HP126" s="65"/>
      <c r="HQ126" s="65"/>
      <c r="HR126" s="65"/>
      <c r="HS126" s="65"/>
      <c r="HT126" s="65"/>
      <c r="HU126" s="65"/>
      <c r="HV126" s="65"/>
      <c r="HW126" s="65"/>
      <c r="HX126" s="65"/>
      <c r="HY126" s="65"/>
      <c r="HZ126" s="65"/>
      <c r="IA126" s="65"/>
      <c r="IB126" s="65"/>
      <c r="IC126" s="65"/>
      <c r="ID126" s="65"/>
      <c r="IE126" s="65"/>
      <c r="IF126" s="65"/>
      <c r="IG126" s="65"/>
      <c r="IH126" s="65"/>
      <c r="II126" s="65"/>
      <c r="IJ126" s="65"/>
      <c r="IK126" s="65"/>
      <c r="IL126" s="65"/>
      <c r="IM126" s="65"/>
      <c r="IN126" s="65"/>
      <c r="IO126" s="65"/>
      <c r="IP126" s="65"/>
      <c r="IQ126" s="65"/>
      <c r="IR126" s="65"/>
      <c r="IS126" s="65"/>
      <c r="IT126" s="65"/>
      <c r="IU126" s="65"/>
      <c r="IV126" s="65"/>
    </row>
    <row r="127" spans="1:256" x14ac:dyDescent="0.35">
      <c r="A127" s="16">
        <v>30451</v>
      </c>
      <c r="B127" s="6" t="s">
        <v>1156</v>
      </c>
      <c r="C127" s="6" t="s">
        <v>1157</v>
      </c>
      <c r="D127" s="6" t="s">
        <v>501</v>
      </c>
      <c r="E127" s="6" t="s">
        <v>1158</v>
      </c>
      <c r="F127" s="6" t="s">
        <v>121</v>
      </c>
      <c r="H127" s="6">
        <v>30451</v>
      </c>
      <c r="I127" s="6" t="s">
        <v>1156</v>
      </c>
      <c r="J127" s="6" t="s">
        <v>1159</v>
      </c>
      <c r="L127" s="10" t="s">
        <v>1160</v>
      </c>
      <c r="N127" s="53" t="s">
        <v>402</v>
      </c>
    </row>
    <row r="128" spans="1:256" x14ac:dyDescent="0.35">
      <c r="A128" s="16">
        <v>30827</v>
      </c>
      <c r="B128" s="6" t="s">
        <v>1223</v>
      </c>
      <c r="C128" s="6" t="s">
        <v>1224</v>
      </c>
      <c r="D128" s="6" t="s">
        <v>31</v>
      </c>
      <c r="E128" s="6" t="s">
        <v>1225</v>
      </c>
      <c r="F128" s="6" t="s">
        <v>618</v>
      </c>
      <c r="G128" s="6" t="s">
        <v>1226</v>
      </c>
      <c r="H128" s="6">
        <v>30827</v>
      </c>
      <c r="I128" s="6" t="s">
        <v>1223</v>
      </c>
      <c r="J128" s="6" t="s">
        <v>1227</v>
      </c>
      <c r="L128" s="10" t="s">
        <v>1228</v>
      </c>
      <c r="N128" s="53" t="s">
        <v>1229</v>
      </c>
    </row>
    <row r="129" spans="1:256" ht="29" x14ac:dyDescent="0.35">
      <c r="A129" s="16">
        <v>31171</v>
      </c>
      <c r="B129" s="6" t="s">
        <v>1149</v>
      </c>
      <c r="C129" s="6" t="s">
        <v>1150</v>
      </c>
      <c r="D129" s="6" t="s">
        <v>31</v>
      </c>
      <c r="E129" s="6" t="s">
        <v>1151</v>
      </c>
      <c r="F129" s="6" t="s">
        <v>244</v>
      </c>
      <c r="G129" s="6" t="s">
        <v>1152</v>
      </c>
      <c r="H129" s="6">
        <v>31171</v>
      </c>
      <c r="I129" s="6" t="s">
        <v>1149</v>
      </c>
      <c r="K129" s="6" t="s">
        <v>1153</v>
      </c>
      <c r="L129" s="10" t="s">
        <v>1187</v>
      </c>
      <c r="M129" s="10" t="s">
        <v>1154</v>
      </c>
      <c r="N129" s="53" t="s">
        <v>1155</v>
      </c>
    </row>
    <row r="130" spans="1:256" x14ac:dyDescent="0.35">
      <c r="A130" s="16">
        <v>31787</v>
      </c>
      <c r="B130" s="6" t="s">
        <v>118</v>
      </c>
      <c r="C130" s="6" t="s">
        <v>119</v>
      </c>
      <c r="D130" s="6" t="s">
        <v>31</v>
      </c>
      <c r="E130" s="6" t="s">
        <v>95</v>
      </c>
      <c r="F130" s="6" t="s">
        <v>121</v>
      </c>
      <c r="G130" s="6" t="s">
        <v>122</v>
      </c>
      <c r="H130" s="6">
        <v>31787</v>
      </c>
      <c r="I130" s="6" t="s">
        <v>118</v>
      </c>
      <c r="J130" s="6" t="s">
        <v>123</v>
      </c>
      <c r="L130" s="14" t="s">
        <v>124</v>
      </c>
      <c r="M130" s="14" t="s">
        <v>125</v>
      </c>
    </row>
    <row r="131" spans="1:256" x14ac:dyDescent="0.35">
      <c r="A131" s="16">
        <v>32312</v>
      </c>
      <c r="B131" s="6" t="s">
        <v>66</v>
      </c>
      <c r="C131" s="6" t="s">
        <v>160</v>
      </c>
      <c r="D131" s="6" t="s">
        <v>31</v>
      </c>
      <c r="E131" s="6" t="s">
        <v>67</v>
      </c>
      <c r="F131" s="6" t="s">
        <v>68</v>
      </c>
      <c r="G131" s="6" t="s">
        <v>161</v>
      </c>
      <c r="H131" s="6">
        <v>32312</v>
      </c>
      <c r="I131" s="6" t="s">
        <v>66</v>
      </c>
      <c r="J131" s="6" t="s">
        <v>69</v>
      </c>
      <c r="L131" s="14" t="s">
        <v>70</v>
      </c>
      <c r="M131" s="14" t="s">
        <v>71</v>
      </c>
    </row>
    <row r="132" spans="1:256" customFormat="1" ht="29" x14ac:dyDescent="0.35">
      <c r="A132" s="16">
        <v>32657</v>
      </c>
      <c r="B132" s="6" t="s">
        <v>844</v>
      </c>
      <c r="C132" s="6" t="s">
        <v>845</v>
      </c>
      <c r="D132" s="6" t="s">
        <v>846</v>
      </c>
      <c r="E132" s="6" t="s">
        <v>847</v>
      </c>
      <c r="F132" s="6" t="s">
        <v>848</v>
      </c>
      <c r="G132" s="6" t="s">
        <v>849</v>
      </c>
      <c r="H132" s="6">
        <v>32657</v>
      </c>
      <c r="I132" s="6" t="s">
        <v>844</v>
      </c>
      <c r="J132" s="6" t="s">
        <v>850</v>
      </c>
      <c r="K132" s="6"/>
      <c r="L132" s="10" t="s">
        <v>851</v>
      </c>
      <c r="M132" s="10" t="s">
        <v>852</v>
      </c>
      <c r="N132" s="53" t="s">
        <v>853</v>
      </c>
      <c r="O132" s="38"/>
      <c r="P132" s="38"/>
      <c r="Q132" s="38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customFormat="1" x14ac:dyDescent="0.35">
      <c r="A133" s="79">
        <v>32694</v>
      </c>
      <c r="B133" s="27" t="s">
        <v>1385</v>
      </c>
      <c r="D133" t="s">
        <v>31</v>
      </c>
      <c r="E133" t="s">
        <v>1383</v>
      </c>
      <c r="F133" t="s">
        <v>1326</v>
      </c>
      <c r="G133" t="s">
        <v>1384</v>
      </c>
      <c r="H133">
        <v>32694</v>
      </c>
      <c r="I133" t="s">
        <v>1385</v>
      </c>
      <c r="K133" t="s">
        <v>1386</v>
      </c>
      <c r="L133" s="9" t="s">
        <v>1387</v>
      </c>
      <c r="N133" s="43" t="s">
        <v>770</v>
      </c>
    </row>
    <row r="134" spans="1:256" customFormat="1" x14ac:dyDescent="0.35">
      <c r="A134" s="16">
        <v>32756</v>
      </c>
      <c r="B134" s="6" t="s">
        <v>811</v>
      </c>
      <c r="C134" s="6" t="s">
        <v>812</v>
      </c>
      <c r="D134" s="6" t="s">
        <v>813</v>
      </c>
      <c r="E134" s="6" t="s">
        <v>814</v>
      </c>
      <c r="F134" s="6" t="s">
        <v>758</v>
      </c>
      <c r="G134" s="6" t="s">
        <v>815</v>
      </c>
      <c r="H134" s="6">
        <v>32756</v>
      </c>
      <c r="I134" s="6" t="s">
        <v>811</v>
      </c>
      <c r="J134" s="6" t="s">
        <v>816</v>
      </c>
      <c r="K134" s="6"/>
      <c r="L134" s="10" t="s">
        <v>817</v>
      </c>
      <c r="M134" s="10" t="s">
        <v>818</v>
      </c>
      <c r="N134" s="53" t="s">
        <v>819</v>
      </c>
      <c r="O134" s="38"/>
      <c r="P134" s="38"/>
      <c r="Q134" s="38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7" customFormat="1" x14ac:dyDescent="0.35">
      <c r="A135" s="76">
        <f>[5]Tabelle1!A5</f>
        <v>33039</v>
      </c>
      <c r="B135" s="7" t="str">
        <f>[5]Tabelle1!B5</f>
        <v>Nieheim</v>
      </c>
      <c r="D135" s="7" t="str">
        <f>[5]Tabelle1!D5</f>
        <v>Erwachsene, Körperlich Erkrankte Meschen und deren Familienmitglieder</v>
      </c>
      <c r="E135" s="7" t="str">
        <f>[5]Tabelle1!E5</f>
        <v>Schleitzer</v>
      </c>
      <c r="F135" s="7" t="str">
        <f>[5]Tabelle1!F5</f>
        <v>Kathrin</v>
      </c>
      <c r="G135" s="7" t="str">
        <f>[5]Tabelle1!G5</f>
        <v>Mühlengrund 11</v>
      </c>
      <c r="H135" s="7">
        <f>[5]Tabelle1!H5</f>
        <v>33039</v>
      </c>
      <c r="I135" s="7" t="str">
        <f>[5]Tabelle1!I5</f>
        <v>Berlin</v>
      </c>
      <c r="J135" s="7" t="str">
        <f>[5]Tabelle1!J5</f>
        <v>0173/7305693</v>
      </c>
      <c r="L135" s="63" t="str">
        <f>[5]Tabelle1!L5</f>
        <v>k.schleitzer@gmail.com</v>
      </c>
      <c r="M135" s="63"/>
      <c r="N135" s="58" t="s">
        <v>142</v>
      </c>
      <c r="O135" s="47"/>
      <c r="P135" s="47"/>
      <c r="Q135" s="47"/>
    </row>
    <row r="136" spans="1:256" x14ac:dyDescent="0.35">
      <c r="A136" s="83">
        <v>33102</v>
      </c>
      <c r="B136" s="6" t="s">
        <v>1260</v>
      </c>
      <c r="C136" s="6" t="s">
        <v>1261</v>
      </c>
      <c r="D136" s="6" t="s">
        <v>1262</v>
      </c>
      <c r="E136" s="6" t="s">
        <v>1263</v>
      </c>
      <c r="F136" s="6" t="s">
        <v>1264</v>
      </c>
      <c r="G136" s="6" t="s">
        <v>1265</v>
      </c>
      <c r="H136" s="6">
        <v>33102</v>
      </c>
      <c r="I136" s="6" t="s">
        <v>1260</v>
      </c>
      <c r="J136" s="6" t="s">
        <v>1266</v>
      </c>
      <c r="L136" s="10" t="s">
        <v>1267</v>
      </c>
      <c r="M136" s="10" t="s">
        <v>1268</v>
      </c>
      <c r="N136" s="53" t="s">
        <v>142</v>
      </c>
    </row>
    <row r="137" spans="1:256" x14ac:dyDescent="0.35">
      <c r="A137" s="83">
        <v>33106</v>
      </c>
      <c r="B137" s="6" t="s">
        <v>1260</v>
      </c>
      <c r="E137" s="6" t="s">
        <v>1335</v>
      </c>
      <c r="F137" s="6" t="s">
        <v>1333</v>
      </c>
      <c r="G137" s="6" t="s">
        <v>1334</v>
      </c>
      <c r="H137" s="6">
        <v>33106</v>
      </c>
      <c r="I137" s="6" t="s">
        <v>1260</v>
      </c>
      <c r="L137" s="10" t="s">
        <v>1336</v>
      </c>
      <c r="M137" s="10"/>
      <c r="N137" s="53" t="s">
        <v>142</v>
      </c>
    </row>
    <row r="138" spans="1:256" s="3" customFormat="1" x14ac:dyDescent="0.35">
      <c r="A138" s="78">
        <v>33330</v>
      </c>
      <c r="B138" s="3" t="s">
        <v>489</v>
      </c>
      <c r="C138" s="3" t="s">
        <v>490</v>
      </c>
      <c r="D138" s="3" t="s">
        <v>491</v>
      </c>
      <c r="E138" s="3" t="s">
        <v>492</v>
      </c>
      <c r="F138" s="3" t="s">
        <v>68</v>
      </c>
      <c r="G138" s="3" t="s">
        <v>493</v>
      </c>
      <c r="H138" s="3">
        <v>33330</v>
      </c>
      <c r="I138" s="3" t="s">
        <v>489</v>
      </c>
      <c r="J138" s="3" t="s">
        <v>494</v>
      </c>
      <c r="L138" s="48" t="s">
        <v>495</v>
      </c>
      <c r="M138" s="48" t="s">
        <v>496</v>
      </c>
      <c r="N138" s="59" t="s">
        <v>250</v>
      </c>
      <c r="O138" s="37"/>
      <c r="P138" s="37"/>
      <c r="Q138" s="37"/>
    </row>
    <row r="139" spans="1:256" x14ac:dyDescent="0.35">
      <c r="A139" s="16">
        <v>33330</v>
      </c>
      <c r="B139" s="6" t="s">
        <v>489</v>
      </c>
      <c r="C139" s="6" t="s">
        <v>490</v>
      </c>
      <c r="D139" s="6" t="s">
        <v>491</v>
      </c>
      <c r="E139" s="6" t="s">
        <v>497</v>
      </c>
      <c r="F139" s="6" t="s">
        <v>219</v>
      </c>
      <c r="G139" s="6" t="s">
        <v>493</v>
      </c>
      <c r="H139" s="6">
        <v>33330</v>
      </c>
      <c r="I139" s="6" t="s">
        <v>489</v>
      </c>
      <c r="J139" s="6" t="s">
        <v>494</v>
      </c>
      <c r="L139" s="10" t="s">
        <v>495</v>
      </c>
      <c r="M139" s="10" t="s">
        <v>496</v>
      </c>
      <c r="N139" s="53" t="s">
        <v>498</v>
      </c>
    </row>
    <row r="140" spans="1:256" customFormat="1" x14ac:dyDescent="0.35">
      <c r="A140" s="16">
        <v>33330</v>
      </c>
      <c r="B140" s="6" t="s">
        <v>489</v>
      </c>
      <c r="C140" s="6" t="s">
        <v>791</v>
      </c>
      <c r="D140" s="6" t="s">
        <v>31</v>
      </c>
      <c r="E140" s="6" t="s">
        <v>934</v>
      </c>
      <c r="F140" s="6" t="s">
        <v>935</v>
      </c>
      <c r="G140" s="6" t="s">
        <v>936</v>
      </c>
      <c r="H140" s="6">
        <v>33330</v>
      </c>
      <c r="I140" s="6" t="s">
        <v>489</v>
      </c>
      <c r="J140" s="6" t="s">
        <v>494</v>
      </c>
      <c r="K140" s="6"/>
      <c r="L140" s="6"/>
      <c r="M140" s="10" t="s">
        <v>496</v>
      </c>
      <c r="N140" s="53" t="s">
        <v>142</v>
      </c>
      <c r="O140" s="38"/>
      <c r="P140" s="38"/>
      <c r="Q140" s="38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customFormat="1" x14ac:dyDescent="0.35">
      <c r="A141" s="73">
        <v>33330</v>
      </c>
      <c r="B141" t="s">
        <v>489</v>
      </c>
      <c r="C141" t="s">
        <v>1324</v>
      </c>
      <c r="D141" t="s">
        <v>31</v>
      </c>
      <c r="E141" t="s">
        <v>1325</v>
      </c>
      <c r="F141" t="s">
        <v>1326</v>
      </c>
      <c r="G141" t="s">
        <v>1327</v>
      </c>
      <c r="H141">
        <v>33330</v>
      </c>
      <c r="I141" t="s">
        <v>489</v>
      </c>
      <c r="J141" t="s">
        <v>1328</v>
      </c>
      <c r="L141" s="9" t="s">
        <v>1329</v>
      </c>
      <c r="M141" s="9" t="s">
        <v>1330</v>
      </c>
      <c r="N141" s="43" t="s">
        <v>770</v>
      </c>
    </row>
    <row r="142" spans="1:256" customFormat="1" x14ac:dyDescent="0.35">
      <c r="A142" s="84">
        <v>33332</v>
      </c>
      <c r="B142" t="s">
        <v>489</v>
      </c>
      <c r="D142" t="s">
        <v>31</v>
      </c>
      <c r="E142" t="s">
        <v>1284</v>
      </c>
      <c r="F142" t="s">
        <v>1102</v>
      </c>
      <c r="G142" t="s">
        <v>1288</v>
      </c>
      <c r="H142">
        <v>33332</v>
      </c>
      <c r="I142" t="s">
        <v>489</v>
      </c>
      <c r="J142" t="s">
        <v>1285</v>
      </c>
      <c r="K142" t="s">
        <v>1287</v>
      </c>
      <c r="L142" s="9" t="s">
        <v>1286</v>
      </c>
      <c r="N142" s="43" t="s">
        <v>142</v>
      </c>
      <c r="O142" s="39"/>
      <c r="P142" s="39"/>
      <c r="Q142" s="39"/>
    </row>
    <row r="143" spans="1:256" s="7" customFormat="1" x14ac:dyDescent="0.35">
      <c r="A143" s="76">
        <v>33602</v>
      </c>
      <c r="B143" s="7" t="s">
        <v>72</v>
      </c>
      <c r="C143" s="45" t="s">
        <v>206</v>
      </c>
      <c r="D143" s="7" t="s">
        <v>31</v>
      </c>
      <c r="E143" s="7" t="s">
        <v>207</v>
      </c>
      <c r="F143" s="7" t="s">
        <v>96</v>
      </c>
      <c r="G143" s="7" t="s">
        <v>208</v>
      </c>
      <c r="H143" s="7">
        <v>33602</v>
      </c>
      <c r="I143" s="7" t="s">
        <v>72</v>
      </c>
      <c r="J143" s="7" t="s">
        <v>519</v>
      </c>
      <c r="L143" s="46" t="s">
        <v>209</v>
      </c>
      <c r="M143" s="46" t="s">
        <v>210</v>
      </c>
      <c r="N143" s="58" t="s">
        <v>211</v>
      </c>
      <c r="O143" s="47"/>
      <c r="P143" s="47"/>
      <c r="Q143" s="47"/>
    </row>
    <row r="144" spans="1:256" s="50" customFormat="1" ht="29" x14ac:dyDescent="0.35">
      <c r="A144" s="85">
        <v>33602</v>
      </c>
      <c r="B144" s="50" t="s">
        <v>72</v>
      </c>
      <c r="C144" s="50" t="s">
        <v>1406</v>
      </c>
      <c r="D144" s="50" t="s">
        <v>1407</v>
      </c>
      <c r="E144" s="50" t="s">
        <v>1408</v>
      </c>
      <c r="F144" s="50" t="s">
        <v>1409</v>
      </c>
      <c r="G144" s="50" t="s">
        <v>1410</v>
      </c>
      <c r="H144" s="49">
        <v>33602</v>
      </c>
      <c r="I144" s="50" t="s">
        <v>72</v>
      </c>
      <c r="J144" s="50" t="s">
        <v>1414</v>
      </c>
      <c r="K144" s="50" t="s">
        <v>1413</v>
      </c>
      <c r="L144" s="51" t="s">
        <v>1411</v>
      </c>
      <c r="M144" s="51" t="s">
        <v>1412</v>
      </c>
      <c r="N144" s="50" t="s">
        <v>770</v>
      </c>
    </row>
    <row r="145" spans="1:256" customFormat="1" x14ac:dyDescent="0.35">
      <c r="A145" s="73">
        <v>33602</v>
      </c>
      <c r="B145" t="s">
        <v>72</v>
      </c>
      <c r="C145" t="s">
        <v>1460</v>
      </c>
      <c r="D145" t="s">
        <v>491</v>
      </c>
      <c r="E145" t="s">
        <v>1461</v>
      </c>
      <c r="F145" t="s">
        <v>1462</v>
      </c>
      <c r="G145" t="s">
        <v>1463</v>
      </c>
      <c r="H145">
        <v>33602</v>
      </c>
      <c r="I145" t="s">
        <v>72</v>
      </c>
      <c r="J145" t="s">
        <v>1464</v>
      </c>
      <c r="L145" s="9" t="s">
        <v>1465</v>
      </c>
      <c r="M145" s="9" t="s">
        <v>613</v>
      </c>
      <c r="N145" t="s">
        <v>770</v>
      </c>
    </row>
    <row r="146" spans="1:256" s="3" customFormat="1" x14ac:dyDescent="0.35">
      <c r="A146" s="78">
        <v>33611</v>
      </c>
      <c r="B146" s="3" t="s">
        <v>72</v>
      </c>
      <c r="C146" s="3" t="s">
        <v>370</v>
      </c>
      <c r="D146" s="3" t="s">
        <v>371</v>
      </c>
      <c r="E146" s="3" t="s">
        <v>372</v>
      </c>
      <c r="F146" s="3" t="s">
        <v>373</v>
      </c>
      <c r="G146" s="3" t="s">
        <v>374</v>
      </c>
      <c r="H146" s="3">
        <v>33611</v>
      </c>
      <c r="I146" s="3" t="s">
        <v>72</v>
      </c>
      <c r="J146" s="3" t="s">
        <v>375</v>
      </c>
      <c r="L146" s="48" t="s">
        <v>376</v>
      </c>
      <c r="M146" s="48" t="s">
        <v>377</v>
      </c>
      <c r="N146" s="59" t="s">
        <v>378</v>
      </c>
      <c r="O146" s="37"/>
      <c r="P146" s="37"/>
      <c r="Q146" s="37"/>
    </row>
    <row r="147" spans="1:256" x14ac:dyDescent="0.35">
      <c r="A147" s="16">
        <v>33613</v>
      </c>
      <c r="B147" s="6" t="s">
        <v>72</v>
      </c>
      <c r="D147" s="6" t="s">
        <v>31</v>
      </c>
      <c r="E147" s="6" t="s">
        <v>76</v>
      </c>
      <c r="F147" s="6" t="s">
        <v>74</v>
      </c>
      <c r="G147" s="6" t="s">
        <v>75</v>
      </c>
      <c r="H147" s="6">
        <v>33613</v>
      </c>
      <c r="I147" s="6" t="s">
        <v>72</v>
      </c>
      <c r="K147" s="6" t="s">
        <v>173</v>
      </c>
      <c r="L147" s="14" t="s">
        <v>182</v>
      </c>
      <c r="M147" s="14"/>
    </row>
    <row r="148" spans="1:256" x14ac:dyDescent="0.35">
      <c r="A148" s="16">
        <v>33613</v>
      </c>
      <c r="B148" s="6" t="s">
        <v>72</v>
      </c>
      <c r="C148" s="6" t="s">
        <v>607</v>
      </c>
      <c r="D148" s="6" t="s">
        <v>491</v>
      </c>
      <c r="E148" s="6" t="s">
        <v>608</v>
      </c>
      <c r="F148" s="6" t="s">
        <v>609</v>
      </c>
      <c r="G148" s="6" t="s">
        <v>610</v>
      </c>
      <c r="H148" s="6">
        <v>33613</v>
      </c>
      <c r="I148" s="6" t="s">
        <v>72</v>
      </c>
      <c r="J148" s="6" t="s">
        <v>611</v>
      </c>
      <c r="L148" s="14" t="s">
        <v>612</v>
      </c>
      <c r="M148" s="14" t="s">
        <v>613</v>
      </c>
      <c r="N148" s="53" t="s">
        <v>614</v>
      </c>
    </row>
    <row r="149" spans="1:256" customFormat="1" x14ac:dyDescent="0.35">
      <c r="A149" s="73">
        <v>33615</v>
      </c>
      <c r="B149" t="s">
        <v>72</v>
      </c>
      <c r="C149" t="s">
        <v>1293</v>
      </c>
      <c r="D149" t="s">
        <v>31</v>
      </c>
      <c r="E149" t="s">
        <v>1294</v>
      </c>
      <c r="F149" t="s">
        <v>1295</v>
      </c>
      <c r="G149" t="s">
        <v>1296</v>
      </c>
      <c r="H149">
        <v>33615</v>
      </c>
      <c r="I149" t="s">
        <v>72</v>
      </c>
      <c r="J149" t="s">
        <v>1297</v>
      </c>
      <c r="L149" s="9" t="s">
        <v>1298</v>
      </c>
      <c r="M149" s="9" t="s">
        <v>1299</v>
      </c>
      <c r="N149" s="43" t="s">
        <v>770</v>
      </c>
      <c r="O149" s="39"/>
      <c r="P149" s="39"/>
      <c r="Q149" s="39"/>
    </row>
    <row r="150" spans="1:256" customFormat="1" x14ac:dyDescent="0.35">
      <c r="A150" s="73">
        <v>33649</v>
      </c>
      <c r="B150" t="s">
        <v>72</v>
      </c>
      <c r="E150" t="s">
        <v>1538</v>
      </c>
      <c r="F150" t="s">
        <v>1539</v>
      </c>
      <c r="H150">
        <v>33649</v>
      </c>
      <c r="I150" t="s">
        <v>72</v>
      </c>
      <c r="L150" s="9"/>
      <c r="M150" s="9" t="s">
        <v>1540</v>
      </c>
      <c r="N150" s="43"/>
      <c r="O150" s="39"/>
      <c r="P150" s="39"/>
      <c r="Q150" s="39"/>
    </row>
    <row r="151" spans="1:256" x14ac:dyDescent="0.35">
      <c r="A151" s="16">
        <v>34596</v>
      </c>
      <c r="B151" s="6" t="s">
        <v>463</v>
      </c>
      <c r="C151" s="6" t="s">
        <v>464</v>
      </c>
      <c r="D151" s="6" t="s">
        <v>465</v>
      </c>
      <c r="E151" s="6" t="s">
        <v>466</v>
      </c>
      <c r="F151" s="6" t="s">
        <v>467</v>
      </c>
      <c r="G151" s="6" t="s">
        <v>468</v>
      </c>
      <c r="H151" s="6">
        <v>34596</v>
      </c>
      <c r="I151" s="6" t="s">
        <v>463</v>
      </c>
      <c r="J151" s="6" t="s">
        <v>469</v>
      </c>
      <c r="L151" s="10" t="s">
        <v>470</v>
      </c>
    </row>
    <row r="152" spans="1:256" customFormat="1" x14ac:dyDescent="0.35">
      <c r="A152" s="16">
        <f>[11]Tabelle1!A3</f>
        <v>35390</v>
      </c>
      <c r="B152" s="6" t="str">
        <f>[11]Tabelle1!B3</f>
        <v>Gießen</v>
      </c>
      <c r="C152" s="6" t="str">
        <f>[11]Tabelle1!C3</f>
        <v>Systemische Praxis</v>
      </c>
      <c r="D152" s="6" t="s">
        <v>879</v>
      </c>
      <c r="E152" s="6" t="str">
        <f>[11]Tabelle1!E3</f>
        <v>Weyer</v>
      </c>
      <c r="F152" s="6" t="str">
        <f>[11]Tabelle1!F3</f>
        <v>Ute</v>
      </c>
      <c r="G152" s="6" t="str">
        <f>[11]Tabelle1!G3</f>
        <v>Südanlage 12</v>
      </c>
      <c r="H152" s="6">
        <f>[11]Tabelle1!H3</f>
        <v>35390</v>
      </c>
      <c r="I152" s="6" t="str">
        <f>[11]Tabelle1!I3</f>
        <v>Gießen</v>
      </c>
      <c r="J152" s="6" t="str">
        <f>[11]Tabelle1!J3</f>
        <v>06403-9794533</v>
      </c>
      <c r="K152" s="6" t="s">
        <v>1001</v>
      </c>
      <c r="L152" s="10" t="str">
        <f>[11]Tabelle1!L3</f>
        <v>kontakt@ute-weyer.de</v>
      </c>
      <c r="M152" s="10" t="str">
        <f>[11]Tabelle1!M3</f>
        <v>www.ute-weyer.de</v>
      </c>
      <c r="N152" s="53" t="str">
        <f>[11]Tabelle1!N3</f>
        <v xml:space="preserve">DeGPT, DGSF, MEG, </v>
      </c>
      <c r="O152" s="38">
        <f>[11]Tabelle1!O3</f>
        <v>0</v>
      </c>
      <c r="P152" s="38">
        <f>[11]Tabelle1!P3</f>
        <v>0</v>
      </c>
      <c r="Q152" s="38">
        <f>[11]Tabelle1!Q3</f>
        <v>0</v>
      </c>
      <c r="R152" s="6">
        <f>[11]Tabelle1!R3</f>
        <v>0</v>
      </c>
      <c r="S152" s="6">
        <f>[11]Tabelle1!S3</f>
        <v>0</v>
      </c>
      <c r="T152" s="6">
        <f>[11]Tabelle1!T3</f>
        <v>0</v>
      </c>
      <c r="U152" s="6">
        <f>[11]Tabelle1!U3</f>
        <v>0</v>
      </c>
      <c r="V152" s="6">
        <f>[11]Tabelle1!V3</f>
        <v>0</v>
      </c>
      <c r="W152" s="6">
        <f>[11]Tabelle1!W3</f>
        <v>0</v>
      </c>
      <c r="X152" s="6">
        <f>[11]Tabelle1!X3</f>
        <v>0</v>
      </c>
      <c r="Y152" s="6">
        <f>[11]Tabelle1!Y3</f>
        <v>0</v>
      </c>
      <c r="Z152" s="6">
        <f>[11]Tabelle1!Z3</f>
        <v>0</v>
      </c>
      <c r="AA152" s="6">
        <f>[11]Tabelle1!AA3</f>
        <v>0</v>
      </c>
      <c r="AB152" s="6">
        <f>[11]Tabelle1!AB3</f>
        <v>0</v>
      </c>
      <c r="AC152" s="6">
        <f>[11]Tabelle1!AC3</f>
        <v>0</v>
      </c>
      <c r="AD152" s="6">
        <f>[11]Tabelle1!AD3</f>
        <v>0</v>
      </c>
      <c r="AE152" s="6">
        <f>[11]Tabelle1!AE3</f>
        <v>0</v>
      </c>
      <c r="AF152" s="6">
        <f>[11]Tabelle1!AF3</f>
        <v>0</v>
      </c>
      <c r="AG152" s="6">
        <f>[11]Tabelle1!AG3</f>
        <v>0</v>
      </c>
      <c r="AH152" s="6">
        <f>[11]Tabelle1!AH3</f>
        <v>0</v>
      </c>
      <c r="AI152" s="6">
        <f>[11]Tabelle1!AI3</f>
        <v>0</v>
      </c>
      <c r="AJ152" s="6">
        <f>[11]Tabelle1!AJ3</f>
        <v>0</v>
      </c>
      <c r="AK152" s="6">
        <f>[11]Tabelle1!AK3</f>
        <v>0</v>
      </c>
      <c r="AL152" s="6">
        <f>[11]Tabelle1!AL3</f>
        <v>0</v>
      </c>
      <c r="AM152" s="6">
        <f>[11]Tabelle1!AM3</f>
        <v>0</v>
      </c>
      <c r="AN152" s="6">
        <f>[11]Tabelle1!AN3</f>
        <v>0</v>
      </c>
      <c r="AO152" s="6">
        <f>[11]Tabelle1!AO3</f>
        <v>0</v>
      </c>
      <c r="AP152" s="6">
        <f>[11]Tabelle1!AP3</f>
        <v>0</v>
      </c>
      <c r="AQ152" s="6">
        <f>[11]Tabelle1!AQ3</f>
        <v>0</v>
      </c>
      <c r="AR152" s="6">
        <f>[11]Tabelle1!AR3</f>
        <v>0</v>
      </c>
      <c r="AS152" s="6">
        <f>[11]Tabelle1!AS3</f>
        <v>0</v>
      </c>
      <c r="AT152" s="6">
        <f>[11]Tabelle1!AT3</f>
        <v>0</v>
      </c>
      <c r="AU152" s="6">
        <f>[11]Tabelle1!AU3</f>
        <v>0</v>
      </c>
      <c r="AV152" s="6">
        <f>[11]Tabelle1!AV3</f>
        <v>0</v>
      </c>
      <c r="AW152" s="6">
        <f>[11]Tabelle1!AW3</f>
        <v>0</v>
      </c>
      <c r="AX152" s="6">
        <f>[11]Tabelle1!AX3</f>
        <v>0</v>
      </c>
      <c r="AY152" s="6">
        <f>[11]Tabelle1!AY3</f>
        <v>0</v>
      </c>
      <c r="AZ152" s="6">
        <f>[11]Tabelle1!AZ3</f>
        <v>0</v>
      </c>
      <c r="BA152" s="6">
        <f>[11]Tabelle1!BA3</f>
        <v>0</v>
      </c>
      <c r="BB152" s="6">
        <f>[11]Tabelle1!BB3</f>
        <v>0</v>
      </c>
      <c r="BC152" s="6">
        <f>[11]Tabelle1!BC3</f>
        <v>0</v>
      </c>
      <c r="BD152" s="6">
        <f>[11]Tabelle1!BD3</f>
        <v>0</v>
      </c>
      <c r="BE152" s="6">
        <f>[11]Tabelle1!BE3</f>
        <v>0</v>
      </c>
      <c r="BF152" s="6">
        <f>[11]Tabelle1!BF3</f>
        <v>0</v>
      </c>
      <c r="BG152" s="6">
        <f>[11]Tabelle1!BG3</f>
        <v>0</v>
      </c>
      <c r="BH152" s="6">
        <f>[11]Tabelle1!BH3</f>
        <v>0</v>
      </c>
      <c r="BI152" s="6">
        <f>[11]Tabelle1!BI3</f>
        <v>0</v>
      </c>
      <c r="BJ152" s="6">
        <f>[11]Tabelle1!BJ3</f>
        <v>0</v>
      </c>
      <c r="BK152" s="6">
        <f>[11]Tabelle1!BK3</f>
        <v>0</v>
      </c>
      <c r="BL152" s="6">
        <f>[11]Tabelle1!BL3</f>
        <v>0</v>
      </c>
      <c r="BM152" s="6">
        <f>[11]Tabelle1!BM3</f>
        <v>0</v>
      </c>
      <c r="BN152" s="6">
        <f>[11]Tabelle1!BN3</f>
        <v>0</v>
      </c>
      <c r="BO152" s="6">
        <f>[11]Tabelle1!BO3</f>
        <v>0</v>
      </c>
      <c r="BP152" s="6">
        <f>[11]Tabelle1!BP3</f>
        <v>0</v>
      </c>
      <c r="BQ152" s="6">
        <f>[11]Tabelle1!BQ3</f>
        <v>0</v>
      </c>
      <c r="BR152" s="6">
        <f>[11]Tabelle1!BR3</f>
        <v>0</v>
      </c>
      <c r="BS152" s="6">
        <f>[11]Tabelle1!BS3</f>
        <v>0</v>
      </c>
      <c r="BT152" s="6">
        <f>[11]Tabelle1!BT3</f>
        <v>0</v>
      </c>
      <c r="BU152" s="6">
        <f>[11]Tabelle1!BU3</f>
        <v>0</v>
      </c>
      <c r="BV152" s="6">
        <f>[11]Tabelle1!BV3</f>
        <v>0</v>
      </c>
      <c r="BW152" s="6">
        <f>[11]Tabelle1!BW3</f>
        <v>0</v>
      </c>
      <c r="BX152" s="6">
        <f>[11]Tabelle1!BX3</f>
        <v>0</v>
      </c>
      <c r="BY152" s="6">
        <f>[11]Tabelle1!BY3</f>
        <v>0</v>
      </c>
      <c r="BZ152" s="6">
        <f>[11]Tabelle1!BZ3</f>
        <v>0</v>
      </c>
      <c r="CA152" s="6">
        <f>[11]Tabelle1!CA3</f>
        <v>0</v>
      </c>
      <c r="CB152" s="6">
        <f>[11]Tabelle1!CB3</f>
        <v>0</v>
      </c>
      <c r="CC152" s="6">
        <f>[11]Tabelle1!CC3</f>
        <v>0</v>
      </c>
      <c r="CD152" s="6">
        <f>[11]Tabelle1!CD3</f>
        <v>0</v>
      </c>
      <c r="CE152" s="6">
        <f>[11]Tabelle1!CE3</f>
        <v>0</v>
      </c>
      <c r="CF152" s="6">
        <f>[11]Tabelle1!CF3</f>
        <v>0</v>
      </c>
      <c r="CG152" s="6">
        <f>[11]Tabelle1!CG3</f>
        <v>0</v>
      </c>
      <c r="CH152" s="6">
        <f>[11]Tabelle1!CH3</f>
        <v>0</v>
      </c>
      <c r="CI152" s="6">
        <f>[11]Tabelle1!CI3</f>
        <v>0</v>
      </c>
      <c r="CJ152" s="6">
        <f>[11]Tabelle1!CJ3</f>
        <v>0</v>
      </c>
      <c r="CK152" s="6">
        <f>[11]Tabelle1!CK3</f>
        <v>0</v>
      </c>
      <c r="CL152" s="6">
        <f>[11]Tabelle1!CL3</f>
        <v>0</v>
      </c>
      <c r="CM152" s="6">
        <f>[11]Tabelle1!CM3</f>
        <v>0</v>
      </c>
      <c r="CN152" s="6">
        <f>[11]Tabelle1!CN3</f>
        <v>0</v>
      </c>
      <c r="CO152" s="6">
        <f>[11]Tabelle1!CO3</f>
        <v>0</v>
      </c>
      <c r="CP152" s="6">
        <f>[11]Tabelle1!CP3</f>
        <v>0</v>
      </c>
      <c r="CQ152" s="6">
        <f>[11]Tabelle1!CQ3</f>
        <v>0</v>
      </c>
      <c r="CR152" s="6">
        <f>[11]Tabelle1!CR3</f>
        <v>0</v>
      </c>
      <c r="CS152" s="6">
        <f>[11]Tabelle1!CS3</f>
        <v>0</v>
      </c>
      <c r="CT152" s="6">
        <f>[11]Tabelle1!CT3</f>
        <v>0</v>
      </c>
      <c r="CU152" s="6">
        <f>[11]Tabelle1!CU3</f>
        <v>0</v>
      </c>
      <c r="CV152" s="6">
        <f>[11]Tabelle1!CV3</f>
        <v>0</v>
      </c>
      <c r="CW152" s="6">
        <f>[11]Tabelle1!CW3</f>
        <v>0</v>
      </c>
      <c r="CX152" s="6">
        <f>[11]Tabelle1!CX3</f>
        <v>0</v>
      </c>
      <c r="CY152" s="6">
        <f>[11]Tabelle1!CY3</f>
        <v>0</v>
      </c>
      <c r="CZ152" s="6">
        <f>[11]Tabelle1!CZ3</f>
        <v>0</v>
      </c>
      <c r="DA152" s="6">
        <f>[11]Tabelle1!DA3</f>
        <v>0</v>
      </c>
      <c r="DB152" s="6">
        <f>[11]Tabelle1!DB3</f>
        <v>0</v>
      </c>
      <c r="DC152" s="6">
        <f>[11]Tabelle1!DC3</f>
        <v>0</v>
      </c>
      <c r="DD152" s="6">
        <f>[11]Tabelle1!DD3</f>
        <v>0</v>
      </c>
      <c r="DE152" s="6">
        <f>[11]Tabelle1!DE3</f>
        <v>0</v>
      </c>
      <c r="DF152" s="6">
        <f>[11]Tabelle1!DF3</f>
        <v>0</v>
      </c>
      <c r="DG152" s="6">
        <f>[11]Tabelle1!DG3</f>
        <v>0</v>
      </c>
      <c r="DH152" s="6">
        <f>[11]Tabelle1!DH3</f>
        <v>0</v>
      </c>
      <c r="DI152" s="6">
        <f>[11]Tabelle1!DI3</f>
        <v>0</v>
      </c>
      <c r="DJ152" s="6">
        <f>[11]Tabelle1!DJ3</f>
        <v>0</v>
      </c>
      <c r="DK152" s="6">
        <f>[11]Tabelle1!DK3</f>
        <v>0</v>
      </c>
      <c r="DL152" s="6">
        <f>[11]Tabelle1!DL3</f>
        <v>0</v>
      </c>
      <c r="DM152" s="6">
        <f>[11]Tabelle1!DM3</f>
        <v>0</v>
      </c>
      <c r="DN152" s="6">
        <f>[11]Tabelle1!DN3</f>
        <v>0</v>
      </c>
      <c r="DO152" s="6">
        <f>[11]Tabelle1!DO3</f>
        <v>0</v>
      </c>
      <c r="DP152" s="6">
        <f>[11]Tabelle1!DP3</f>
        <v>0</v>
      </c>
      <c r="DQ152" s="6">
        <f>[11]Tabelle1!DQ3</f>
        <v>0</v>
      </c>
      <c r="DR152" s="6">
        <f>[11]Tabelle1!DR3</f>
        <v>0</v>
      </c>
      <c r="DS152" s="6">
        <f>[11]Tabelle1!DS3</f>
        <v>0</v>
      </c>
      <c r="DT152" s="6">
        <f>[11]Tabelle1!DT3</f>
        <v>0</v>
      </c>
      <c r="DU152" s="6">
        <f>[11]Tabelle1!DU3</f>
        <v>0</v>
      </c>
      <c r="DV152" s="6">
        <f>[11]Tabelle1!DV3</f>
        <v>0</v>
      </c>
      <c r="DW152" s="6">
        <f>[11]Tabelle1!DW3</f>
        <v>0</v>
      </c>
      <c r="DX152" s="6">
        <f>[11]Tabelle1!DX3</f>
        <v>0</v>
      </c>
      <c r="DY152" s="6">
        <f>[11]Tabelle1!DY3</f>
        <v>0</v>
      </c>
      <c r="DZ152" s="6">
        <f>[11]Tabelle1!DZ3</f>
        <v>0</v>
      </c>
      <c r="EA152" s="6">
        <f>[11]Tabelle1!EA3</f>
        <v>0</v>
      </c>
      <c r="EB152" s="6">
        <f>[11]Tabelle1!EB3</f>
        <v>0</v>
      </c>
      <c r="EC152" s="6">
        <f>[11]Tabelle1!EC3</f>
        <v>0</v>
      </c>
      <c r="ED152" s="6">
        <f>[11]Tabelle1!ED3</f>
        <v>0</v>
      </c>
      <c r="EE152" s="6">
        <f>[11]Tabelle1!EE3</f>
        <v>0</v>
      </c>
      <c r="EF152" s="6">
        <f>[11]Tabelle1!EF3</f>
        <v>0</v>
      </c>
      <c r="EG152" s="6">
        <f>[11]Tabelle1!EG3</f>
        <v>0</v>
      </c>
      <c r="EH152" s="6">
        <f>[11]Tabelle1!EH3</f>
        <v>0</v>
      </c>
      <c r="EI152" s="6">
        <f>[11]Tabelle1!EI3</f>
        <v>0</v>
      </c>
      <c r="EJ152" s="6">
        <f>[11]Tabelle1!EJ3</f>
        <v>0</v>
      </c>
      <c r="EK152" s="6">
        <f>[11]Tabelle1!EK3</f>
        <v>0</v>
      </c>
      <c r="EL152" s="6">
        <f>[11]Tabelle1!EL3</f>
        <v>0</v>
      </c>
      <c r="EM152" s="6">
        <f>[11]Tabelle1!EM3</f>
        <v>0</v>
      </c>
      <c r="EN152" s="6">
        <f>[11]Tabelle1!EN3</f>
        <v>0</v>
      </c>
      <c r="EO152" s="6">
        <f>[11]Tabelle1!EO3</f>
        <v>0</v>
      </c>
      <c r="EP152" s="6">
        <f>[11]Tabelle1!EP3</f>
        <v>0</v>
      </c>
      <c r="EQ152" s="6">
        <f>[11]Tabelle1!EQ3</f>
        <v>0</v>
      </c>
      <c r="ER152" s="6">
        <f>[11]Tabelle1!ER3</f>
        <v>0</v>
      </c>
      <c r="ES152" s="6">
        <f>[11]Tabelle1!ES3</f>
        <v>0</v>
      </c>
      <c r="ET152" s="6">
        <f>[11]Tabelle1!ET3</f>
        <v>0</v>
      </c>
      <c r="EU152" s="6">
        <f>[11]Tabelle1!EU3</f>
        <v>0</v>
      </c>
      <c r="EV152" s="6">
        <f>[11]Tabelle1!EV3</f>
        <v>0</v>
      </c>
      <c r="EW152" s="6">
        <f>[11]Tabelle1!EW3</f>
        <v>0</v>
      </c>
      <c r="EX152" s="6">
        <f>[11]Tabelle1!EX3</f>
        <v>0</v>
      </c>
      <c r="EY152" s="6">
        <f>[11]Tabelle1!EY3</f>
        <v>0</v>
      </c>
      <c r="EZ152" s="6">
        <f>[11]Tabelle1!EZ3</f>
        <v>0</v>
      </c>
      <c r="FA152" s="6">
        <f>[11]Tabelle1!FA3</f>
        <v>0</v>
      </c>
      <c r="FB152" s="6">
        <f>[11]Tabelle1!FB3</f>
        <v>0</v>
      </c>
      <c r="FC152" s="6">
        <f>[11]Tabelle1!FC3</f>
        <v>0</v>
      </c>
      <c r="FD152" s="6">
        <f>[11]Tabelle1!FD3</f>
        <v>0</v>
      </c>
      <c r="FE152" s="6">
        <f>[11]Tabelle1!FE3</f>
        <v>0</v>
      </c>
      <c r="FF152" s="6">
        <f>[11]Tabelle1!FF3</f>
        <v>0</v>
      </c>
      <c r="FG152" s="6">
        <f>[11]Tabelle1!FG3</f>
        <v>0</v>
      </c>
      <c r="FH152" s="6">
        <f>[11]Tabelle1!FH3</f>
        <v>0</v>
      </c>
      <c r="FI152" s="6">
        <f>[11]Tabelle1!FI3</f>
        <v>0</v>
      </c>
      <c r="FJ152" s="6">
        <f>[11]Tabelle1!FJ3</f>
        <v>0</v>
      </c>
      <c r="FK152" s="6">
        <f>[11]Tabelle1!FK3</f>
        <v>0</v>
      </c>
      <c r="FL152" s="6">
        <f>[11]Tabelle1!FL3</f>
        <v>0</v>
      </c>
      <c r="FM152" s="6">
        <f>[11]Tabelle1!FM3</f>
        <v>0</v>
      </c>
      <c r="FN152" s="6">
        <f>[11]Tabelle1!FN3</f>
        <v>0</v>
      </c>
      <c r="FO152" s="6">
        <f>[11]Tabelle1!FO3</f>
        <v>0</v>
      </c>
      <c r="FP152" s="6">
        <f>[11]Tabelle1!FP3</f>
        <v>0</v>
      </c>
      <c r="FQ152" s="6">
        <f>[11]Tabelle1!FQ3</f>
        <v>0</v>
      </c>
      <c r="FR152" s="6">
        <f>[11]Tabelle1!FR3</f>
        <v>0</v>
      </c>
      <c r="FS152" s="6">
        <f>[11]Tabelle1!FS3</f>
        <v>0</v>
      </c>
      <c r="FT152" s="6">
        <f>[11]Tabelle1!FT3</f>
        <v>0</v>
      </c>
      <c r="FU152" s="6">
        <f>[11]Tabelle1!FU3</f>
        <v>0</v>
      </c>
      <c r="FV152" s="6">
        <f>[11]Tabelle1!FV3</f>
        <v>0</v>
      </c>
      <c r="FW152" s="6">
        <f>[11]Tabelle1!FW3</f>
        <v>0</v>
      </c>
      <c r="FX152" s="6">
        <f>[11]Tabelle1!FX3</f>
        <v>0</v>
      </c>
      <c r="FY152" s="6">
        <f>[11]Tabelle1!FY3</f>
        <v>0</v>
      </c>
      <c r="FZ152" s="6">
        <f>[11]Tabelle1!FZ3</f>
        <v>0</v>
      </c>
      <c r="GA152" s="6">
        <f>[11]Tabelle1!GA3</f>
        <v>0</v>
      </c>
      <c r="GB152" s="6">
        <f>[11]Tabelle1!GB3</f>
        <v>0</v>
      </c>
      <c r="GC152" s="6">
        <f>[11]Tabelle1!GC3</f>
        <v>0</v>
      </c>
      <c r="GD152" s="6">
        <f>[11]Tabelle1!GD3</f>
        <v>0</v>
      </c>
      <c r="GE152" s="6">
        <f>[11]Tabelle1!GE3</f>
        <v>0</v>
      </c>
      <c r="GF152" s="6">
        <f>[11]Tabelle1!GF3</f>
        <v>0</v>
      </c>
      <c r="GG152" s="6">
        <f>[11]Tabelle1!GG3</f>
        <v>0</v>
      </c>
      <c r="GH152" s="6">
        <f>[11]Tabelle1!GH3</f>
        <v>0</v>
      </c>
      <c r="GI152" s="6">
        <f>[11]Tabelle1!GI3</f>
        <v>0</v>
      </c>
      <c r="GJ152" s="6">
        <f>[11]Tabelle1!GJ3</f>
        <v>0</v>
      </c>
      <c r="GK152" s="6">
        <f>[11]Tabelle1!GK3</f>
        <v>0</v>
      </c>
      <c r="GL152" s="6">
        <f>[11]Tabelle1!GL3</f>
        <v>0</v>
      </c>
      <c r="GM152" s="6">
        <f>[11]Tabelle1!GM3</f>
        <v>0</v>
      </c>
      <c r="GN152" s="6">
        <f>[11]Tabelle1!GN3</f>
        <v>0</v>
      </c>
      <c r="GO152" s="6">
        <f>[11]Tabelle1!GO3</f>
        <v>0</v>
      </c>
      <c r="GP152" s="6">
        <f>[11]Tabelle1!GP3</f>
        <v>0</v>
      </c>
      <c r="GQ152" s="6">
        <f>[11]Tabelle1!GQ3</f>
        <v>0</v>
      </c>
      <c r="GR152" s="6">
        <f>[11]Tabelle1!GR3</f>
        <v>0</v>
      </c>
      <c r="GS152" s="6">
        <f>[11]Tabelle1!GS3</f>
        <v>0</v>
      </c>
      <c r="GT152" s="6">
        <f>[11]Tabelle1!GT3</f>
        <v>0</v>
      </c>
      <c r="GU152" s="6">
        <f>[11]Tabelle1!GU3</f>
        <v>0</v>
      </c>
      <c r="GV152" s="6">
        <f>[11]Tabelle1!GV3</f>
        <v>0</v>
      </c>
      <c r="GW152" s="6">
        <f>[11]Tabelle1!GW3</f>
        <v>0</v>
      </c>
      <c r="GX152" s="6">
        <f>[11]Tabelle1!GX3</f>
        <v>0</v>
      </c>
      <c r="GY152" s="6">
        <f>[11]Tabelle1!GY3</f>
        <v>0</v>
      </c>
      <c r="GZ152" s="6">
        <f>[11]Tabelle1!GZ3</f>
        <v>0</v>
      </c>
      <c r="HA152" s="6">
        <f>[11]Tabelle1!HA3</f>
        <v>0</v>
      </c>
      <c r="HB152" s="6">
        <f>[11]Tabelle1!HB3</f>
        <v>0</v>
      </c>
      <c r="HC152" s="6">
        <f>[11]Tabelle1!HC3</f>
        <v>0</v>
      </c>
      <c r="HD152" s="6">
        <f>[11]Tabelle1!HD3</f>
        <v>0</v>
      </c>
      <c r="HE152" s="6">
        <f>[11]Tabelle1!HE3</f>
        <v>0</v>
      </c>
      <c r="HF152" s="6">
        <f>[11]Tabelle1!HF3</f>
        <v>0</v>
      </c>
      <c r="HG152" s="6">
        <f>[11]Tabelle1!HG3</f>
        <v>0</v>
      </c>
      <c r="HH152" s="6">
        <f>[11]Tabelle1!HH3</f>
        <v>0</v>
      </c>
      <c r="HI152" s="6">
        <f>[11]Tabelle1!HI3</f>
        <v>0</v>
      </c>
      <c r="HJ152" s="6">
        <f>[11]Tabelle1!HJ3</f>
        <v>0</v>
      </c>
      <c r="HK152" s="6">
        <f>[11]Tabelle1!HK3</f>
        <v>0</v>
      </c>
      <c r="HL152" s="6">
        <f>[11]Tabelle1!HL3</f>
        <v>0</v>
      </c>
      <c r="HM152" s="6">
        <f>[11]Tabelle1!HM3</f>
        <v>0</v>
      </c>
      <c r="HN152" s="6">
        <f>[11]Tabelle1!HN3</f>
        <v>0</v>
      </c>
      <c r="HO152" s="6">
        <f>[11]Tabelle1!HO3</f>
        <v>0</v>
      </c>
      <c r="HP152" s="6">
        <f>[11]Tabelle1!HP3</f>
        <v>0</v>
      </c>
      <c r="HQ152" s="6">
        <f>[11]Tabelle1!HQ3</f>
        <v>0</v>
      </c>
      <c r="HR152" s="6">
        <f>[11]Tabelle1!HR3</f>
        <v>0</v>
      </c>
      <c r="HS152" s="6">
        <f>[11]Tabelle1!HS3</f>
        <v>0</v>
      </c>
      <c r="HT152" s="6">
        <f>[11]Tabelle1!HT3</f>
        <v>0</v>
      </c>
      <c r="HU152" s="6">
        <f>[11]Tabelle1!HU3</f>
        <v>0</v>
      </c>
      <c r="HV152" s="6">
        <f>[11]Tabelle1!HV3</f>
        <v>0</v>
      </c>
      <c r="HW152" s="6">
        <f>[11]Tabelle1!HW3</f>
        <v>0</v>
      </c>
      <c r="HX152" s="6">
        <f>[11]Tabelle1!HX3</f>
        <v>0</v>
      </c>
      <c r="HY152" s="6">
        <f>[11]Tabelle1!HY3</f>
        <v>0</v>
      </c>
      <c r="HZ152" s="6">
        <f>[11]Tabelle1!HZ3</f>
        <v>0</v>
      </c>
      <c r="IA152" s="6">
        <f>[11]Tabelle1!IA3</f>
        <v>0</v>
      </c>
      <c r="IB152" s="6">
        <f>[11]Tabelle1!IB3</f>
        <v>0</v>
      </c>
      <c r="IC152" s="6">
        <f>[11]Tabelle1!IC3</f>
        <v>0</v>
      </c>
      <c r="ID152" s="6">
        <f>[11]Tabelle1!ID3</f>
        <v>0</v>
      </c>
      <c r="IE152" s="6">
        <f>[11]Tabelle1!IE3</f>
        <v>0</v>
      </c>
      <c r="IF152" s="6">
        <f>[11]Tabelle1!IF3</f>
        <v>0</v>
      </c>
      <c r="IG152" s="6">
        <f>[11]Tabelle1!IG3</f>
        <v>0</v>
      </c>
      <c r="IH152" s="6">
        <f>[11]Tabelle1!IH3</f>
        <v>0</v>
      </c>
      <c r="II152" s="6">
        <f>[11]Tabelle1!II3</f>
        <v>0</v>
      </c>
      <c r="IJ152" s="6">
        <f>[11]Tabelle1!IJ3</f>
        <v>0</v>
      </c>
      <c r="IK152" s="6">
        <f>[11]Tabelle1!IK3</f>
        <v>0</v>
      </c>
      <c r="IL152" s="6">
        <f>[11]Tabelle1!IL3</f>
        <v>0</v>
      </c>
      <c r="IM152" s="6">
        <f>[11]Tabelle1!IM3</f>
        <v>0</v>
      </c>
      <c r="IN152" s="6">
        <f>[11]Tabelle1!IN3</f>
        <v>0</v>
      </c>
      <c r="IO152" s="6">
        <f>[11]Tabelle1!IO3</f>
        <v>0</v>
      </c>
      <c r="IP152" s="6">
        <f>[11]Tabelle1!IP3</f>
        <v>0</v>
      </c>
      <c r="IQ152" s="6">
        <f>[11]Tabelle1!IQ3</f>
        <v>0</v>
      </c>
      <c r="IR152" s="6">
        <f>[11]Tabelle1!IR3</f>
        <v>0</v>
      </c>
      <c r="IS152" s="6">
        <f>[11]Tabelle1!IS3</f>
        <v>0</v>
      </c>
      <c r="IT152" s="6">
        <f>[11]Tabelle1!IT3</f>
        <v>0</v>
      </c>
      <c r="IU152" s="6">
        <f>[11]Tabelle1!IU3</f>
        <v>0</v>
      </c>
      <c r="IV152" s="6">
        <f>[11]Tabelle1!IV3</f>
        <v>0</v>
      </c>
    </row>
    <row r="153" spans="1:256" customFormat="1" x14ac:dyDescent="0.35">
      <c r="A153" s="16">
        <v>35394</v>
      </c>
      <c r="B153" s="6" t="s">
        <v>780</v>
      </c>
      <c r="C153" s="6" t="s">
        <v>781</v>
      </c>
      <c r="D153" s="6" t="s">
        <v>782</v>
      </c>
      <c r="E153" s="6" t="s">
        <v>783</v>
      </c>
      <c r="F153" s="6" t="s">
        <v>784</v>
      </c>
      <c r="G153" s="6" t="s">
        <v>785</v>
      </c>
      <c r="H153" s="6">
        <v>35394</v>
      </c>
      <c r="I153" s="6" t="s">
        <v>780</v>
      </c>
      <c r="J153" s="6" t="s">
        <v>786</v>
      </c>
      <c r="K153" s="6"/>
      <c r="L153" s="10" t="s">
        <v>787</v>
      </c>
      <c r="M153" s="10" t="s">
        <v>788</v>
      </c>
      <c r="N153" s="53" t="s">
        <v>789</v>
      </c>
      <c r="O153" s="38"/>
      <c r="P153" s="38"/>
      <c r="Q153" s="38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x14ac:dyDescent="0.35">
      <c r="A154" s="16">
        <v>35463</v>
      </c>
      <c r="B154" s="6" t="s">
        <v>336</v>
      </c>
      <c r="C154" s="6" t="s">
        <v>337</v>
      </c>
      <c r="D154" s="6" t="s">
        <v>338</v>
      </c>
      <c r="E154" s="6" t="s">
        <v>339</v>
      </c>
      <c r="F154" s="6" t="s">
        <v>340</v>
      </c>
      <c r="G154" s="6" t="s">
        <v>341</v>
      </c>
      <c r="H154" s="6">
        <v>35463</v>
      </c>
      <c r="I154" s="6" t="s">
        <v>342</v>
      </c>
      <c r="J154" s="6" t="s">
        <v>343</v>
      </c>
      <c r="L154" s="10" t="s">
        <v>344</v>
      </c>
      <c r="N154" s="53" t="s">
        <v>1000</v>
      </c>
    </row>
    <row r="155" spans="1:256" customFormat="1" x14ac:dyDescent="0.35">
      <c r="A155" s="16">
        <v>36272</v>
      </c>
      <c r="B155" s="6" t="s">
        <v>942</v>
      </c>
      <c r="C155" s="6" t="s">
        <v>943</v>
      </c>
      <c r="D155" s="6" t="s">
        <v>944</v>
      </c>
      <c r="E155" s="6" t="s">
        <v>945</v>
      </c>
      <c r="F155" s="6" t="s">
        <v>946</v>
      </c>
      <c r="G155" s="6" t="s">
        <v>947</v>
      </c>
      <c r="H155" s="6">
        <v>36272</v>
      </c>
      <c r="I155" s="6" t="s">
        <v>942</v>
      </c>
      <c r="J155" s="6" t="s">
        <v>948</v>
      </c>
      <c r="K155" s="6"/>
      <c r="L155" s="10" t="s">
        <v>949</v>
      </c>
      <c r="M155" s="10" t="s">
        <v>950</v>
      </c>
      <c r="N155" s="53" t="s">
        <v>951</v>
      </c>
      <c r="O155" s="38"/>
      <c r="P155" s="38"/>
      <c r="Q155" s="38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customFormat="1" x14ac:dyDescent="0.35">
      <c r="A156" s="16">
        <v>36272</v>
      </c>
      <c r="B156" s="6" t="s">
        <v>942</v>
      </c>
      <c r="C156" s="6" t="s">
        <v>943</v>
      </c>
      <c r="D156" s="6" t="s">
        <v>944</v>
      </c>
      <c r="E156" s="6" t="s">
        <v>952</v>
      </c>
      <c r="F156" s="6" t="s">
        <v>129</v>
      </c>
      <c r="G156" s="6" t="s">
        <v>947</v>
      </c>
      <c r="H156" s="6">
        <v>36272</v>
      </c>
      <c r="I156" s="6" t="s">
        <v>942</v>
      </c>
      <c r="J156" s="6" t="s">
        <v>948</v>
      </c>
      <c r="K156" s="6"/>
      <c r="L156" s="10" t="s">
        <v>953</v>
      </c>
      <c r="M156" s="10" t="s">
        <v>950</v>
      </c>
      <c r="N156" s="53" t="s">
        <v>954</v>
      </c>
      <c r="O156" s="38"/>
      <c r="P156" s="38"/>
      <c r="Q156" s="38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customFormat="1" x14ac:dyDescent="0.35">
      <c r="A157" s="16">
        <v>37083</v>
      </c>
      <c r="B157" s="65" t="s">
        <v>1549</v>
      </c>
      <c r="C157" s="65"/>
      <c r="D157" s="65"/>
      <c r="E157" s="65" t="s">
        <v>1550</v>
      </c>
      <c r="F157" s="65" t="s">
        <v>226</v>
      </c>
      <c r="G157" s="65" t="s">
        <v>1551</v>
      </c>
      <c r="H157" s="65">
        <v>37083</v>
      </c>
      <c r="I157" s="65" t="s">
        <v>1549</v>
      </c>
      <c r="J157" s="65"/>
      <c r="K157" s="65"/>
      <c r="L157" s="67" t="s">
        <v>1553</v>
      </c>
      <c r="M157" s="67" t="s">
        <v>1552</v>
      </c>
      <c r="N157" s="68"/>
      <c r="O157" s="91"/>
      <c r="P157" s="91"/>
      <c r="Q157" s="91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65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  <c r="DD157" s="65"/>
      <c r="DE157" s="65"/>
      <c r="DF157" s="65"/>
      <c r="DG157" s="65"/>
      <c r="DH157" s="65"/>
      <c r="DI157" s="65"/>
      <c r="DJ157" s="65"/>
      <c r="DK157" s="65"/>
      <c r="DL157" s="65"/>
      <c r="DM157" s="65"/>
      <c r="DN157" s="65"/>
      <c r="DO157" s="65"/>
      <c r="DP157" s="65"/>
      <c r="DQ157" s="65"/>
      <c r="DR157" s="65"/>
      <c r="DS157" s="65"/>
      <c r="DT157" s="65"/>
      <c r="DU157" s="65"/>
      <c r="DV157" s="65"/>
      <c r="DW157" s="65"/>
      <c r="DX157" s="65"/>
      <c r="DY157" s="65"/>
      <c r="DZ157" s="65"/>
      <c r="EA157" s="65"/>
      <c r="EB157" s="65"/>
      <c r="EC157" s="65"/>
      <c r="ED157" s="65"/>
      <c r="EE157" s="65"/>
      <c r="EF157" s="65"/>
      <c r="EG157" s="65"/>
      <c r="EH157" s="65"/>
      <c r="EI157" s="65"/>
      <c r="EJ157" s="65"/>
      <c r="EK157" s="65"/>
      <c r="EL157" s="65"/>
      <c r="EM157" s="65"/>
      <c r="EN157" s="65"/>
      <c r="EO157" s="65"/>
      <c r="EP157" s="65"/>
      <c r="EQ157" s="65"/>
      <c r="ER157" s="65"/>
      <c r="ES157" s="65"/>
      <c r="ET157" s="65"/>
      <c r="EU157" s="65"/>
      <c r="EV157" s="65"/>
      <c r="EW157" s="65"/>
      <c r="EX157" s="65"/>
      <c r="EY157" s="65"/>
      <c r="EZ157" s="65"/>
      <c r="FA157" s="65"/>
      <c r="FB157" s="65"/>
      <c r="FC157" s="65"/>
      <c r="FD157" s="65"/>
      <c r="FE157" s="65"/>
      <c r="FF157" s="65"/>
      <c r="FG157" s="65"/>
      <c r="FH157" s="65"/>
      <c r="FI157" s="65"/>
      <c r="FJ157" s="65"/>
      <c r="FK157" s="65"/>
      <c r="FL157" s="65"/>
      <c r="FM157" s="65"/>
      <c r="FN157" s="65"/>
      <c r="FO157" s="65"/>
      <c r="FP157" s="65"/>
      <c r="FQ157" s="65"/>
      <c r="FR157" s="65"/>
      <c r="FS157" s="65"/>
      <c r="FT157" s="65"/>
      <c r="FU157" s="65"/>
      <c r="FV157" s="65"/>
      <c r="FW157" s="65"/>
      <c r="FX157" s="65"/>
      <c r="FY157" s="65"/>
      <c r="FZ157" s="65"/>
      <c r="GA157" s="65"/>
      <c r="GB157" s="65"/>
      <c r="GC157" s="65"/>
      <c r="GD157" s="65"/>
      <c r="GE157" s="65"/>
      <c r="GF157" s="65"/>
      <c r="GG157" s="65"/>
      <c r="GH157" s="65"/>
      <c r="GI157" s="65"/>
      <c r="GJ157" s="65"/>
      <c r="GK157" s="65"/>
      <c r="GL157" s="65"/>
      <c r="GM157" s="65"/>
      <c r="GN157" s="65"/>
      <c r="GO157" s="65"/>
      <c r="GP157" s="65"/>
      <c r="GQ157" s="65"/>
      <c r="GR157" s="65"/>
      <c r="GS157" s="65"/>
      <c r="GT157" s="65"/>
      <c r="GU157" s="65"/>
      <c r="GV157" s="65"/>
      <c r="GW157" s="65"/>
      <c r="GX157" s="65"/>
      <c r="GY157" s="65"/>
      <c r="GZ157" s="65"/>
      <c r="HA157" s="65"/>
      <c r="HB157" s="65"/>
      <c r="HC157" s="65"/>
      <c r="HD157" s="65"/>
      <c r="HE157" s="65"/>
      <c r="HF157" s="65"/>
      <c r="HG157" s="65"/>
      <c r="HH157" s="65"/>
      <c r="HI157" s="65"/>
      <c r="HJ157" s="65"/>
      <c r="HK157" s="65"/>
      <c r="HL157" s="65"/>
      <c r="HM157" s="65"/>
      <c r="HN157" s="65"/>
      <c r="HO157" s="65"/>
      <c r="HP157" s="65"/>
      <c r="HQ157" s="65"/>
      <c r="HR157" s="65"/>
      <c r="HS157" s="65"/>
      <c r="HT157" s="65"/>
      <c r="HU157" s="65"/>
      <c r="HV157" s="65"/>
      <c r="HW157" s="65"/>
      <c r="HX157" s="65"/>
      <c r="HY157" s="65"/>
      <c r="HZ157" s="65"/>
      <c r="IA157" s="65"/>
      <c r="IB157" s="65"/>
      <c r="IC157" s="65"/>
      <c r="ID157" s="65"/>
      <c r="IE157" s="65"/>
      <c r="IF157" s="65"/>
      <c r="IG157" s="65"/>
      <c r="IH157" s="65"/>
      <c r="II157" s="65"/>
      <c r="IJ157" s="65"/>
      <c r="IK157" s="65"/>
      <c r="IL157" s="65"/>
      <c r="IM157" s="65"/>
      <c r="IN157" s="65"/>
      <c r="IO157" s="65"/>
      <c r="IP157" s="65"/>
      <c r="IQ157" s="65"/>
      <c r="IR157" s="65"/>
      <c r="IS157" s="65"/>
      <c r="IT157" s="65"/>
      <c r="IU157" s="65"/>
      <c r="IV157" s="65"/>
    </row>
    <row r="158" spans="1:256" x14ac:dyDescent="0.35">
      <c r="A158" s="16">
        <v>38106</v>
      </c>
      <c r="B158" s="6" t="s">
        <v>126</v>
      </c>
      <c r="C158" s="6" t="s">
        <v>187</v>
      </c>
      <c r="D158" s="6" t="s">
        <v>127</v>
      </c>
      <c r="E158" s="6" t="s">
        <v>134</v>
      </c>
      <c r="F158" s="6" t="s">
        <v>129</v>
      </c>
      <c r="G158" s="6" t="s">
        <v>130</v>
      </c>
      <c r="H158" s="6">
        <v>38106</v>
      </c>
      <c r="I158" s="6" t="s">
        <v>126</v>
      </c>
      <c r="J158" s="6" t="s">
        <v>131</v>
      </c>
      <c r="L158" s="14" t="s">
        <v>132</v>
      </c>
      <c r="M158" s="14" t="s">
        <v>133</v>
      </c>
    </row>
    <row r="159" spans="1:256" customFormat="1" x14ac:dyDescent="0.35">
      <c r="A159" s="86">
        <v>38118</v>
      </c>
      <c r="B159" s="33" t="s">
        <v>126</v>
      </c>
      <c r="C159" s="33" t="s">
        <v>1146</v>
      </c>
      <c r="D159" s="33" t="s">
        <v>31</v>
      </c>
      <c r="E159" s="33" t="s">
        <v>1144</v>
      </c>
      <c r="F159" s="33" t="s">
        <v>784</v>
      </c>
      <c r="G159" s="33" t="s">
        <v>1145</v>
      </c>
      <c r="H159" s="32" t="s">
        <v>1141</v>
      </c>
      <c r="I159" s="33" t="s">
        <v>1142</v>
      </c>
      <c r="J159" s="33" t="s">
        <v>1143</v>
      </c>
      <c r="K159" s="33"/>
      <c r="L159" s="34" t="s">
        <v>1147</v>
      </c>
      <c r="M159" s="9" t="s">
        <v>1148</v>
      </c>
      <c r="N159" s="53"/>
      <c r="O159" s="38"/>
      <c r="P159" s="38"/>
      <c r="Q159" s="38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customFormat="1" x14ac:dyDescent="0.35">
      <c r="A160" s="73">
        <v>38228</v>
      </c>
      <c r="B160" t="s">
        <v>1314</v>
      </c>
      <c r="C160" t="s">
        <v>1315</v>
      </c>
      <c r="D160" t="s">
        <v>1316</v>
      </c>
      <c r="E160" t="s">
        <v>1322</v>
      </c>
      <c r="F160" t="s">
        <v>503</v>
      </c>
      <c r="G160" t="s">
        <v>1317</v>
      </c>
      <c r="H160">
        <v>38228</v>
      </c>
      <c r="I160" t="s">
        <v>1318</v>
      </c>
      <c r="J160" t="s">
        <v>1319</v>
      </c>
      <c r="L160" s="9" t="s">
        <v>1320</v>
      </c>
      <c r="M160" s="9" t="s">
        <v>1323</v>
      </c>
      <c r="N160" s="43" t="s">
        <v>1321</v>
      </c>
      <c r="O160" s="38"/>
      <c r="P160" s="38"/>
      <c r="Q160" s="38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customFormat="1" x14ac:dyDescent="0.35">
      <c r="A161" s="16">
        <v>38239</v>
      </c>
      <c r="B161" s="6" t="s">
        <v>653</v>
      </c>
      <c r="C161" s="6" t="s">
        <v>654</v>
      </c>
      <c r="D161" s="6" t="s">
        <v>31</v>
      </c>
      <c r="E161" s="6" t="s">
        <v>655</v>
      </c>
      <c r="F161" s="6" t="s">
        <v>440</v>
      </c>
      <c r="G161" s="6" t="s">
        <v>656</v>
      </c>
      <c r="H161" s="6">
        <v>38239</v>
      </c>
      <c r="I161" s="6" t="s">
        <v>653</v>
      </c>
      <c r="J161" s="6" t="s">
        <v>657</v>
      </c>
      <c r="K161" s="6"/>
      <c r="L161" s="10" t="s">
        <v>658</v>
      </c>
      <c r="M161" s="6"/>
      <c r="N161" s="53" t="s">
        <v>659</v>
      </c>
      <c r="O161" s="38"/>
      <c r="P161" s="38"/>
      <c r="Q161" s="38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customFormat="1" x14ac:dyDescent="0.35">
      <c r="A162" s="73">
        <v>38855</v>
      </c>
      <c r="B162" t="s">
        <v>1388</v>
      </c>
      <c r="C162" t="s">
        <v>1389</v>
      </c>
      <c r="D162" t="s">
        <v>278</v>
      </c>
      <c r="E162" t="s">
        <v>1390</v>
      </c>
      <c r="F162" t="s">
        <v>1391</v>
      </c>
      <c r="G162" t="s">
        <v>1392</v>
      </c>
      <c r="H162">
        <v>38855</v>
      </c>
      <c r="I162" t="s">
        <v>1388</v>
      </c>
      <c r="J162" t="s">
        <v>1394</v>
      </c>
      <c r="K162" t="s">
        <v>1395</v>
      </c>
      <c r="L162" s="9" t="s">
        <v>1393</v>
      </c>
      <c r="N162" s="43" t="s">
        <v>142</v>
      </c>
    </row>
    <row r="163" spans="1:256" x14ac:dyDescent="0.35">
      <c r="A163" s="16">
        <v>39130</v>
      </c>
      <c r="B163" s="6" t="s">
        <v>479</v>
      </c>
      <c r="C163" s="6" t="s">
        <v>480</v>
      </c>
      <c r="D163" s="6" t="s">
        <v>380</v>
      </c>
      <c r="E163" s="6" t="s">
        <v>481</v>
      </c>
      <c r="F163" s="6" t="s">
        <v>482</v>
      </c>
      <c r="G163" s="6" t="s">
        <v>483</v>
      </c>
      <c r="H163" s="6">
        <v>39130</v>
      </c>
      <c r="I163" s="6" t="s">
        <v>479</v>
      </c>
      <c r="J163" s="6" t="s">
        <v>484</v>
      </c>
      <c r="L163" s="10" t="s">
        <v>485</v>
      </c>
      <c r="M163" s="10" t="s">
        <v>487</v>
      </c>
      <c r="N163" s="53" t="s">
        <v>486</v>
      </c>
    </row>
    <row r="164" spans="1:256" s="65" customFormat="1" x14ac:dyDescent="0.35">
      <c r="A164" s="16"/>
      <c r="L164" s="67"/>
      <c r="M164" s="67"/>
      <c r="N164" s="68"/>
      <c r="O164" s="91"/>
      <c r="P164" s="91"/>
      <c r="Q164" s="91"/>
    </row>
    <row r="165" spans="1:256" x14ac:dyDescent="0.35">
      <c r="A165" s="16">
        <v>40545</v>
      </c>
      <c r="B165" s="6" t="s">
        <v>334</v>
      </c>
      <c r="D165" s="6" t="s">
        <v>31</v>
      </c>
      <c r="E165" s="6" t="s">
        <v>328</v>
      </c>
      <c r="F165" s="6" t="s">
        <v>329</v>
      </c>
      <c r="G165" s="6" t="s">
        <v>335</v>
      </c>
      <c r="H165" s="6">
        <v>40545</v>
      </c>
      <c r="I165" s="6" t="s">
        <v>334</v>
      </c>
      <c r="J165" s="6" t="s">
        <v>331</v>
      </c>
      <c r="L165" s="10" t="s">
        <v>332</v>
      </c>
      <c r="M165" s="10" t="s">
        <v>333</v>
      </c>
      <c r="N165" s="53" t="s">
        <v>142</v>
      </c>
    </row>
    <row r="166" spans="1:256" x14ac:dyDescent="0.35">
      <c r="A166" s="16">
        <v>40878</v>
      </c>
      <c r="B166" s="6" t="s">
        <v>1059</v>
      </c>
      <c r="C166" s="6" t="s">
        <v>1060</v>
      </c>
      <c r="D166" s="6" t="s">
        <v>1061</v>
      </c>
      <c r="E166" s="6" t="s">
        <v>1062</v>
      </c>
      <c r="F166" s="6" t="s">
        <v>1063</v>
      </c>
      <c r="G166" s="6" t="s">
        <v>1064</v>
      </c>
      <c r="H166" s="6">
        <v>40878</v>
      </c>
      <c r="I166" s="6" t="s">
        <v>1059</v>
      </c>
      <c r="J166" s="6" t="s">
        <v>1065</v>
      </c>
      <c r="L166" s="10" t="s">
        <v>1066</v>
      </c>
      <c r="M166" s="10" t="s">
        <v>1067</v>
      </c>
      <c r="N166" s="53" t="s">
        <v>402</v>
      </c>
    </row>
    <row r="167" spans="1:256" s="27" customFormat="1" ht="29" x14ac:dyDescent="0.35">
      <c r="A167" s="79">
        <v>41844</v>
      </c>
      <c r="B167" s="27" t="s">
        <v>1236</v>
      </c>
      <c r="C167" s="27" t="s">
        <v>1237</v>
      </c>
      <c r="D167" s="27" t="s">
        <v>31</v>
      </c>
      <c r="E167" s="27" t="s">
        <v>1238</v>
      </c>
      <c r="F167" s="27" t="s">
        <v>1108</v>
      </c>
      <c r="G167" s="27" t="s">
        <v>1239</v>
      </c>
      <c r="H167" s="27">
        <v>41844</v>
      </c>
      <c r="I167" s="27" t="s">
        <v>1236</v>
      </c>
      <c r="J167" s="27" t="s">
        <v>1240</v>
      </c>
      <c r="L167" s="36" t="s">
        <v>1241</v>
      </c>
      <c r="M167" s="36" t="s">
        <v>1242</v>
      </c>
      <c r="N167" s="54" t="s">
        <v>1243</v>
      </c>
      <c r="O167" s="40"/>
      <c r="P167" s="40"/>
      <c r="Q167" s="40"/>
    </row>
    <row r="168" spans="1:256" s="27" customFormat="1" x14ac:dyDescent="0.35">
      <c r="A168" s="79">
        <v>42281</v>
      </c>
      <c r="B168" s="27" t="s">
        <v>1215</v>
      </c>
      <c r="C168" s="27" t="s">
        <v>1216</v>
      </c>
      <c r="D168" s="27" t="s">
        <v>1221</v>
      </c>
      <c r="E168" s="27" t="s">
        <v>1217</v>
      </c>
      <c r="F168" s="27" t="s">
        <v>287</v>
      </c>
      <c r="G168" s="27" t="s">
        <v>1218</v>
      </c>
      <c r="H168" s="27">
        <v>42281</v>
      </c>
      <c r="I168" s="27" t="s">
        <v>1215</v>
      </c>
      <c r="J168" s="27" t="s">
        <v>1219</v>
      </c>
      <c r="L168" s="36" t="s">
        <v>1220</v>
      </c>
      <c r="M168" s="36" t="s">
        <v>1222</v>
      </c>
      <c r="N168" s="54" t="s">
        <v>402</v>
      </c>
      <c r="O168" s="40"/>
      <c r="P168" s="40"/>
      <c r="Q168" s="40"/>
    </row>
    <row r="169" spans="1:256" x14ac:dyDescent="0.35">
      <c r="A169" s="16">
        <v>44135</v>
      </c>
      <c r="B169" s="6" t="s">
        <v>223</v>
      </c>
      <c r="C169" s="6" t="s">
        <v>820</v>
      </c>
      <c r="D169" s="6" t="s">
        <v>31</v>
      </c>
      <c r="E169" s="6" t="s">
        <v>821</v>
      </c>
      <c r="F169" s="6" t="s">
        <v>822</v>
      </c>
      <c r="G169" s="6" t="s">
        <v>823</v>
      </c>
      <c r="H169" s="6">
        <v>44135</v>
      </c>
      <c r="I169" s="6" t="s">
        <v>223</v>
      </c>
      <c r="K169" s="6" t="s">
        <v>827</v>
      </c>
      <c r="L169" s="10" t="s">
        <v>824</v>
      </c>
      <c r="M169" s="10" t="s">
        <v>825</v>
      </c>
      <c r="N169" s="53" t="s">
        <v>826</v>
      </c>
    </row>
    <row r="170" spans="1:256" x14ac:dyDescent="0.35">
      <c r="A170" s="16">
        <v>44137</v>
      </c>
      <c r="B170" s="6" t="s">
        <v>223</v>
      </c>
      <c r="C170" s="6" t="s">
        <v>575</v>
      </c>
      <c r="D170" s="6" t="s">
        <v>31</v>
      </c>
      <c r="E170" s="6" t="s">
        <v>576</v>
      </c>
      <c r="F170" s="6" t="s">
        <v>104</v>
      </c>
      <c r="G170" s="6" t="s">
        <v>577</v>
      </c>
      <c r="H170" s="6">
        <v>44137</v>
      </c>
      <c r="I170" s="6" t="s">
        <v>223</v>
      </c>
      <c r="J170" s="6" t="s">
        <v>578</v>
      </c>
      <c r="L170" s="10" t="s">
        <v>579</v>
      </c>
      <c r="M170" s="10" t="s">
        <v>580</v>
      </c>
    </row>
    <row r="171" spans="1:256" s="2" customFormat="1" ht="17.149999999999999" customHeight="1" x14ac:dyDescent="0.35">
      <c r="A171" s="87">
        <v>44139</v>
      </c>
      <c r="B171" s="8" t="s">
        <v>223</v>
      </c>
      <c r="C171" s="8" t="s">
        <v>901</v>
      </c>
      <c r="D171" s="8" t="s">
        <v>31</v>
      </c>
      <c r="E171" s="8" t="s">
        <v>902</v>
      </c>
      <c r="F171" s="8" t="s">
        <v>903</v>
      </c>
      <c r="G171" s="8" t="s">
        <v>904</v>
      </c>
      <c r="H171" s="8">
        <v>44139</v>
      </c>
      <c r="I171" s="8" t="s">
        <v>223</v>
      </c>
      <c r="J171" s="8" t="s">
        <v>905</v>
      </c>
      <c r="K171" s="8"/>
      <c r="L171" s="10" t="s">
        <v>907</v>
      </c>
      <c r="M171" s="10" t="s">
        <v>908</v>
      </c>
      <c r="N171" s="60" t="s">
        <v>906</v>
      </c>
      <c r="O171" s="41"/>
      <c r="P171" s="41"/>
      <c r="Q171" s="41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</row>
    <row r="172" spans="1:256" x14ac:dyDescent="0.35">
      <c r="A172" s="16">
        <v>44225</v>
      </c>
      <c r="B172" s="6" t="s">
        <v>223</v>
      </c>
      <c r="C172" s="6" t="s">
        <v>224</v>
      </c>
      <c r="D172" s="6" t="s">
        <v>31</v>
      </c>
      <c r="E172" s="6" t="s">
        <v>225</v>
      </c>
      <c r="F172" s="6" t="s">
        <v>226</v>
      </c>
      <c r="G172" s="6" t="s">
        <v>227</v>
      </c>
      <c r="H172" s="6">
        <v>44225</v>
      </c>
      <c r="I172" s="6" t="s">
        <v>223</v>
      </c>
      <c r="K172" s="6" t="s">
        <v>228</v>
      </c>
      <c r="L172" s="10" t="s">
        <v>229</v>
      </c>
      <c r="M172" s="10" t="s">
        <v>230</v>
      </c>
      <c r="N172" s="53" t="s">
        <v>972</v>
      </c>
    </row>
    <row r="173" spans="1:256" x14ac:dyDescent="0.35">
      <c r="A173" s="16">
        <v>44227</v>
      </c>
      <c r="B173" s="6" t="s">
        <v>223</v>
      </c>
      <c r="C173" s="6" t="s">
        <v>379</v>
      </c>
      <c r="D173" s="6" t="s">
        <v>380</v>
      </c>
      <c r="E173" s="6" t="s">
        <v>381</v>
      </c>
      <c r="F173" s="6" t="s">
        <v>68</v>
      </c>
      <c r="G173" s="6" t="s">
        <v>382</v>
      </c>
      <c r="H173" s="6">
        <v>44339</v>
      </c>
      <c r="I173" s="6" t="s">
        <v>223</v>
      </c>
      <c r="J173" s="6" t="s">
        <v>383</v>
      </c>
      <c r="N173" s="53" t="s">
        <v>384</v>
      </c>
    </row>
    <row r="174" spans="1:256" ht="58" x14ac:dyDescent="0.35">
      <c r="A174" s="16">
        <v>44267</v>
      </c>
      <c r="B174" s="6" t="s">
        <v>223</v>
      </c>
      <c r="C174" t="s">
        <v>1306</v>
      </c>
      <c r="D174" t="s">
        <v>1307</v>
      </c>
      <c r="E174" s="6" t="s">
        <v>1308</v>
      </c>
      <c r="F174" s="6" t="s">
        <v>708</v>
      </c>
      <c r="G174" s="6" t="s">
        <v>1309</v>
      </c>
      <c r="H174" s="6">
        <v>44267</v>
      </c>
      <c r="I174" s="6" t="s">
        <v>223</v>
      </c>
      <c r="J174" t="s">
        <v>1310</v>
      </c>
      <c r="L174" s="9" t="s">
        <v>1311</v>
      </c>
      <c r="M174" s="9" t="s">
        <v>1312</v>
      </c>
      <c r="N174" s="43" t="s">
        <v>1313</v>
      </c>
    </row>
    <row r="175" spans="1:256" x14ac:dyDescent="0.35">
      <c r="A175" s="16">
        <v>44787</v>
      </c>
      <c r="B175" s="6" t="s">
        <v>645</v>
      </c>
      <c r="C175" s="6" t="s">
        <v>646</v>
      </c>
      <c r="D175" s="6" t="s">
        <v>647</v>
      </c>
      <c r="E175" s="6" t="s">
        <v>648</v>
      </c>
      <c r="F175" s="6" t="s">
        <v>649</v>
      </c>
      <c r="G175" s="6" t="s">
        <v>650</v>
      </c>
      <c r="H175" s="6">
        <v>44787</v>
      </c>
      <c r="I175" s="6" t="s">
        <v>645</v>
      </c>
      <c r="M175" s="10" t="s">
        <v>651</v>
      </c>
      <c r="N175" s="53" t="s">
        <v>652</v>
      </c>
    </row>
    <row r="176" spans="1:256" customFormat="1" x14ac:dyDescent="0.35">
      <c r="A176" s="73">
        <v>44791</v>
      </c>
      <c r="B176" t="s">
        <v>645</v>
      </c>
      <c r="C176" t="s">
        <v>1035</v>
      </c>
      <c r="D176" t="s">
        <v>278</v>
      </c>
      <c r="E176" t="s">
        <v>1028</v>
      </c>
      <c r="F176" t="s">
        <v>1036</v>
      </c>
      <c r="G176" t="s">
        <v>1037</v>
      </c>
      <c r="H176">
        <v>44791</v>
      </c>
      <c r="I176" t="s">
        <v>645</v>
      </c>
      <c r="J176" t="s">
        <v>1038</v>
      </c>
      <c r="K176" t="s">
        <v>1041</v>
      </c>
      <c r="L176" s="9" t="s">
        <v>1039</v>
      </c>
      <c r="M176" s="9" t="s">
        <v>1040</v>
      </c>
      <c r="N176" s="43" t="s">
        <v>1033</v>
      </c>
      <c r="O176" s="39"/>
      <c r="P176" s="39"/>
      <c r="Q176" s="39"/>
    </row>
    <row r="177" spans="1:256" customFormat="1" x14ac:dyDescent="0.35">
      <c r="A177" s="16">
        <v>44805</v>
      </c>
      <c r="B177" s="6" t="s">
        <v>645</v>
      </c>
      <c r="C177" s="6" t="s">
        <v>683</v>
      </c>
      <c r="D177" s="6" t="s">
        <v>31</v>
      </c>
      <c r="E177" s="6" t="s">
        <v>684</v>
      </c>
      <c r="F177" s="6" t="s">
        <v>685</v>
      </c>
      <c r="G177" s="6"/>
      <c r="H177" s="6"/>
      <c r="I177" s="6"/>
      <c r="J177" s="6" t="s">
        <v>686</v>
      </c>
      <c r="K177" s="6" t="s">
        <v>687</v>
      </c>
      <c r="L177" s="23" t="s">
        <v>688</v>
      </c>
      <c r="M177" s="23" t="s">
        <v>689</v>
      </c>
      <c r="N177" s="53" t="s">
        <v>690</v>
      </c>
      <c r="O177" s="38"/>
      <c r="P177" s="38"/>
      <c r="Q177" s="38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customFormat="1" x14ac:dyDescent="0.35">
      <c r="A178" s="73">
        <v>45131</v>
      </c>
      <c r="B178" t="s">
        <v>361</v>
      </c>
      <c r="C178" t="s">
        <v>1027</v>
      </c>
      <c r="D178" t="s">
        <v>31</v>
      </c>
      <c r="E178" t="s">
        <v>1028</v>
      </c>
      <c r="F178" t="s">
        <v>1029</v>
      </c>
      <c r="G178" t="s">
        <v>1030</v>
      </c>
      <c r="H178">
        <v>45131</v>
      </c>
      <c r="I178" t="s">
        <v>361</v>
      </c>
      <c r="K178" t="s">
        <v>1034</v>
      </c>
      <c r="L178" s="9" t="s">
        <v>1031</v>
      </c>
      <c r="M178" s="9" t="s">
        <v>1032</v>
      </c>
      <c r="N178" s="43" t="s">
        <v>1033</v>
      </c>
      <c r="O178" s="39"/>
      <c r="P178" s="39"/>
      <c r="Q178" s="39"/>
    </row>
    <row r="179" spans="1:256" customFormat="1" x14ac:dyDescent="0.35">
      <c r="A179">
        <v>45134</v>
      </c>
      <c r="B179" t="s">
        <v>361</v>
      </c>
      <c r="C179" t="s">
        <v>1514</v>
      </c>
      <c r="D179" t="s">
        <v>1515</v>
      </c>
      <c r="E179" t="s">
        <v>1516</v>
      </c>
      <c r="F179" t="s">
        <v>1183</v>
      </c>
      <c r="G179" t="s">
        <v>1517</v>
      </c>
      <c r="H179">
        <v>45138</v>
      </c>
      <c r="I179" t="s">
        <v>361</v>
      </c>
      <c r="K179" t="s">
        <v>1518</v>
      </c>
      <c r="L179" s="9" t="s">
        <v>1519</v>
      </c>
      <c r="N179" t="s">
        <v>1520</v>
      </c>
    </row>
    <row r="180" spans="1:256" x14ac:dyDescent="0.35">
      <c r="A180" s="16">
        <v>45145</v>
      </c>
      <c r="B180" s="6" t="s">
        <v>361</v>
      </c>
      <c r="C180" s="6" t="s">
        <v>362</v>
      </c>
      <c r="D180" s="6" t="s">
        <v>363</v>
      </c>
      <c r="E180" s="6" t="s">
        <v>364</v>
      </c>
      <c r="F180" s="6" t="s">
        <v>365</v>
      </c>
      <c r="G180" s="6" t="s">
        <v>615</v>
      </c>
      <c r="H180" s="6">
        <v>45138</v>
      </c>
      <c r="I180" s="6" t="s">
        <v>361</v>
      </c>
      <c r="J180" s="6" t="s">
        <v>366</v>
      </c>
      <c r="K180" s="6" t="s">
        <v>369</v>
      </c>
      <c r="L180" s="10" t="s">
        <v>367</v>
      </c>
      <c r="N180" s="53" t="s">
        <v>368</v>
      </c>
    </row>
    <row r="181" spans="1:256" x14ac:dyDescent="0.35">
      <c r="A181" s="16">
        <v>45529</v>
      </c>
      <c r="B181" s="6" t="s">
        <v>545</v>
      </c>
      <c r="C181" s="6" t="s">
        <v>546</v>
      </c>
      <c r="D181" s="6" t="s">
        <v>31</v>
      </c>
      <c r="E181" s="6" t="s">
        <v>547</v>
      </c>
      <c r="F181" s="6" t="s">
        <v>548</v>
      </c>
      <c r="G181" s="6" t="s">
        <v>549</v>
      </c>
      <c r="H181" s="6">
        <v>45529</v>
      </c>
      <c r="I181" s="6" t="s">
        <v>545</v>
      </c>
      <c r="J181" s="6" t="s">
        <v>550</v>
      </c>
      <c r="L181" s="14" t="s">
        <v>551</v>
      </c>
      <c r="M181" s="14" t="s">
        <v>552</v>
      </c>
      <c r="N181" s="53" t="s">
        <v>553</v>
      </c>
    </row>
    <row r="182" spans="1:256" ht="29" x14ac:dyDescent="0.35">
      <c r="A182" s="73">
        <v>45699</v>
      </c>
      <c r="B182" t="s">
        <v>973</v>
      </c>
      <c r="C182" t="s">
        <v>974</v>
      </c>
      <c r="D182" t="s">
        <v>31</v>
      </c>
      <c r="E182" t="s">
        <v>354</v>
      </c>
      <c r="F182" t="s">
        <v>355</v>
      </c>
      <c r="G182" t="s">
        <v>975</v>
      </c>
      <c r="H182">
        <v>45699</v>
      </c>
      <c r="I182" s="27" t="s">
        <v>14</v>
      </c>
      <c r="J182" t="s">
        <v>976</v>
      </c>
      <c r="K182" t="s">
        <v>977</v>
      </c>
      <c r="L182" s="9" t="s">
        <v>978</v>
      </c>
      <c r="M182" s="9" t="s">
        <v>979</v>
      </c>
      <c r="N182" s="43" t="s">
        <v>980</v>
      </c>
      <c r="O182" s="39"/>
      <c r="P182" s="39"/>
      <c r="Q182" s="39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</row>
    <row r="183" spans="1:256" x14ac:dyDescent="0.35">
      <c r="A183" s="16">
        <v>45894</v>
      </c>
      <c r="B183" s="6" t="s">
        <v>352</v>
      </c>
      <c r="C183" s="6" t="s">
        <v>353</v>
      </c>
      <c r="D183" s="6" t="s">
        <v>31</v>
      </c>
      <c r="E183" s="6" t="s">
        <v>354</v>
      </c>
      <c r="F183" s="6" t="s">
        <v>355</v>
      </c>
      <c r="G183" s="6" t="s">
        <v>356</v>
      </c>
      <c r="H183" s="6">
        <v>45894</v>
      </c>
      <c r="I183" s="6" t="s">
        <v>352</v>
      </c>
      <c r="J183" s="6" t="s">
        <v>518</v>
      </c>
      <c r="K183" s="6" t="s">
        <v>357</v>
      </c>
      <c r="L183" s="10" t="s">
        <v>358</v>
      </c>
      <c r="M183" s="10" t="s">
        <v>359</v>
      </c>
      <c r="N183" s="53" t="s">
        <v>360</v>
      </c>
    </row>
    <row r="184" spans="1:256" x14ac:dyDescent="0.35">
      <c r="A184" s="16">
        <v>45964</v>
      </c>
      <c r="B184" s="6" t="s">
        <v>163</v>
      </c>
      <c r="C184" s="6" t="s">
        <v>164</v>
      </c>
      <c r="D184" s="6" t="s">
        <v>165</v>
      </c>
      <c r="E184" s="6" t="s">
        <v>166</v>
      </c>
      <c r="F184" s="6" t="s">
        <v>167</v>
      </c>
      <c r="G184" s="6" t="s">
        <v>168</v>
      </c>
      <c r="H184" s="6">
        <v>46244</v>
      </c>
      <c r="I184" s="6" t="s">
        <v>169</v>
      </c>
      <c r="J184" s="6" t="s">
        <v>178</v>
      </c>
      <c r="K184" s="6" t="s">
        <v>170</v>
      </c>
      <c r="L184" s="24" t="s">
        <v>171</v>
      </c>
    </row>
    <row r="185" spans="1:256" customFormat="1" x14ac:dyDescent="0.35">
      <c r="A185" s="16">
        <v>46399</v>
      </c>
      <c r="B185" s="6" t="s">
        <v>1077</v>
      </c>
      <c r="C185" s="6" t="s">
        <v>1078</v>
      </c>
      <c r="D185" s="6" t="s">
        <v>1085</v>
      </c>
      <c r="E185" s="6" t="s">
        <v>1079</v>
      </c>
      <c r="F185" s="6" t="s">
        <v>1080</v>
      </c>
      <c r="G185" s="6" t="s">
        <v>1081</v>
      </c>
      <c r="H185" s="6">
        <v>46399</v>
      </c>
      <c r="I185" s="6" t="s">
        <v>1077</v>
      </c>
      <c r="J185" s="6" t="s">
        <v>1082</v>
      </c>
      <c r="K185" s="6"/>
      <c r="L185" s="24" t="s">
        <v>1083</v>
      </c>
      <c r="M185" s="10" t="s">
        <v>1084</v>
      </c>
      <c r="N185" s="53"/>
      <c r="O185" s="38"/>
      <c r="P185" s="38"/>
      <c r="Q185" s="38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customFormat="1" ht="29" x14ac:dyDescent="0.35">
      <c r="A186" s="16">
        <v>47803</v>
      </c>
      <c r="B186" s="6" t="s">
        <v>925</v>
      </c>
      <c r="C186" s="6" t="s">
        <v>926</v>
      </c>
      <c r="D186" s="6" t="s">
        <v>31</v>
      </c>
      <c r="E186" s="6" t="s">
        <v>927</v>
      </c>
      <c r="F186" s="6" t="s">
        <v>928</v>
      </c>
      <c r="G186" s="6" t="s">
        <v>929</v>
      </c>
      <c r="H186" s="6">
        <v>47803</v>
      </c>
      <c r="I186" s="6" t="s">
        <v>925</v>
      </c>
      <c r="J186" s="6" t="s">
        <v>930</v>
      </c>
      <c r="K186" s="6"/>
      <c r="L186" s="10" t="s">
        <v>931</v>
      </c>
      <c r="M186" s="10" t="s">
        <v>932</v>
      </c>
      <c r="N186" s="53" t="s">
        <v>933</v>
      </c>
      <c r="O186" s="38"/>
      <c r="P186" s="38"/>
      <c r="Q186" s="38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customFormat="1" ht="29" x14ac:dyDescent="0.35">
      <c r="A187" s="73">
        <v>47804</v>
      </c>
      <c r="B187" t="s">
        <v>925</v>
      </c>
      <c r="D187" t="s">
        <v>31</v>
      </c>
      <c r="E187" t="s">
        <v>1238</v>
      </c>
      <c r="F187" t="s">
        <v>1108</v>
      </c>
      <c r="G187" t="s">
        <v>1244</v>
      </c>
      <c r="H187">
        <v>47804</v>
      </c>
      <c r="I187" t="s">
        <v>925</v>
      </c>
      <c r="K187" t="s">
        <v>1245</v>
      </c>
      <c r="L187" s="9" t="s">
        <v>1246</v>
      </c>
      <c r="N187" s="43" t="s">
        <v>1247</v>
      </c>
      <c r="O187" s="39"/>
      <c r="P187" s="39"/>
      <c r="Q187" s="39"/>
    </row>
    <row r="188" spans="1:256" x14ac:dyDescent="0.35">
      <c r="A188" s="16">
        <f>[12]Tabelle1!A2</f>
        <v>49205</v>
      </c>
      <c r="B188" s="6" t="str">
        <f>[12]Tabelle1!B2</f>
        <v>Hasbergen</v>
      </c>
      <c r="C188" s="6" t="str">
        <f>[12]Tabelle1!C2</f>
        <v>Systemische Praxis für Supervision, Coaching und Beratung</v>
      </c>
      <c r="D188" s="6" t="str">
        <f>[12]Tabelle1!D2</f>
        <v>Erwachsene, Jugendliche, Kinder</v>
      </c>
      <c r="E188" s="6" t="str">
        <f>[12]Tabelle1!E2</f>
        <v>Abt</v>
      </c>
      <c r="F188" s="6" t="str">
        <f>[12]Tabelle1!F2</f>
        <v>Silke</v>
      </c>
      <c r="G188" s="6" t="str">
        <f>[12]Tabelle1!G2</f>
        <v>Ohrbecker Str. 21</v>
      </c>
      <c r="H188" s="6">
        <f>[12]Tabelle1!H2</f>
        <v>49205</v>
      </c>
      <c r="I188" s="6" t="str">
        <f>[12]Tabelle1!I2</f>
        <v>Hasbergen</v>
      </c>
      <c r="J188" s="6" t="str">
        <f>[12]Tabelle1!J2</f>
        <v>05405-6168182</v>
      </c>
      <c r="K188" s="6" t="str">
        <f>[12]Tabelle1!K2</f>
        <v>0176-61328417</v>
      </c>
      <c r="L188" s="10" t="str">
        <f>[12]Tabelle1!L2</f>
        <v>info@silke-abt.de</v>
      </c>
      <c r="M188" s="10" t="str">
        <f>[12]Tabelle1!M2</f>
        <v>www.silke-abt.de</v>
      </c>
      <c r="N188" s="53" t="str">
        <f>[12]Tabelle1!N2</f>
        <v>DeGPT, DGSv, DGSF</v>
      </c>
      <c r="Y188" s="6">
        <f>[12]Tabelle1!Y2</f>
        <v>0</v>
      </c>
      <c r="Z188" s="6">
        <f>[12]Tabelle1!Z2</f>
        <v>0</v>
      </c>
      <c r="AA188" s="6">
        <f>[12]Tabelle1!AA2</f>
        <v>0</v>
      </c>
      <c r="AB188" s="6">
        <f>[12]Tabelle1!AB2</f>
        <v>0</v>
      </c>
      <c r="AC188" s="6">
        <f>[12]Tabelle1!AC2</f>
        <v>0</v>
      </c>
      <c r="AD188" s="6">
        <f>[12]Tabelle1!AD2</f>
        <v>0</v>
      </c>
      <c r="AE188" s="6">
        <f>[12]Tabelle1!AE2</f>
        <v>0</v>
      </c>
      <c r="AF188" s="6">
        <f>[12]Tabelle1!AF2</f>
        <v>0</v>
      </c>
      <c r="AG188" s="6">
        <f>[12]Tabelle1!AG2</f>
        <v>0</v>
      </c>
      <c r="AH188" s="6">
        <f>[12]Tabelle1!AH2</f>
        <v>0</v>
      </c>
      <c r="AI188" s="6">
        <f>[12]Tabelle1!AI2</f>
        <v>0</v>
      </c>
      <c r="AJ188" s="6">
        <f>[12]Tabelle1!AJ2</f>
        <v>0</v>
      </c>
      <c r="AK188" s="6">
        <f>[12]Tabelle1!AK2</f>
        <v>0</v>
      </c>
      <c r="AL188" s="6">
        <f>[12]Tabelle1!AL2</f>
        <v>0</v>
      </c>
      <c r="AM188" s="6">
        <f>[12]Tabelle1!AM2</f>
        <v>0</v>
      </c>
      <c r="AN188" s="6">
        <f>[12]Tabelle1!AN2</f>
        <v>0</v>
      </c>
      <c r="AO188" s="6">
        <f>[12]Tabelle1!AO2</f>
        <v>0</v>
      </c>
      <c r="AP188" s="6">
        <f>[12]Tabelle1!AP2</f>
        <v>0</v>
      </c>
      <c r="AQ188" s="6">
        <f>[12]Tabelle1!AQ2</f>
        <v>0</v>
      </c>
      <c r="AR188" s="6">
        <f>[12]Tabelle1!AR2</f>
        <v>0</v>
      </c>
      <c r="AS188" s="6">
        <f>[12]Tabelle1!AS2</f>
        <v>0</v>
      </c>
      <c r="AT188" s="6">
        <f>[12]Tabelle1!AT2</f>
        <v>0</v>
      </c>
      <c r="AU188" s="6">
        <f>[12]Tabelle1!AU2</f>
        <v>0</v>
      </c>
      <c r="AV188" s="6">
        <f>[12]Tabelle1!AV2</f>
        <v>0</v>
      </c>
      <c r="AW188" s="6">
        <f>[12]Tabelle1!AW2</f>
        <v>0</v>
      </c>
      <c r="AX188" s="6">
        <f>[12]Tabelle1!AX2</f>
        <v>0</v>
      </c>
      <c r="AY188" s="6">
        <f>[12]Tabelle1!AY2</f>
        <v>0</v>
      </c>
      <c r="AZ188" s="6">
        <f>[12]Tabelle1!AZ2</f>
        <v>0</v>
      </c>
      <c r="BA188" s="6">
        <f>[12]Tabelle1!BA2</f>
        <v>0</v>
      </c>
      <c r="BB188" s="6">
        <f>[12]Tabelle1!BB2</f>
        <v>0</v>
      </c>
      <c r="BC188" s="6">
        <f>[12]Tabelle1!BC2</f>
        <v>0</v>
      </c>
      <c r="BD188" s="6">
        <f>[12]Tabelle1!BD2</f>
        <v>0</v>
      </c>
      <c r="BE188" s="6">
        <f>[12]Tabelle1!BE2</f>
        <v>0</v>
      </c>
      <c r="BF188" s="6">
        <f>[12]Tabelle1!BF2</f>
        <v>0</v>
      </c>
      <c r="BG188" s="6">
        <f>[12]Tabelle1!BG2</f>
        <v>0</v>
      </c>
      <c r="BH188" s="6">
        <f>[12]Tabelle1!BH2</f>
        <v>0</v>
      </c>
      <c r="BI188" s="6">
        <f>[12]Tabelle1!BI2</f>
        <v>0</v>
      </c>
      <c r="BJ188" s="6">
        <f>[12]Tabelle1!BJ2</f>
        <v>0</v>
      </c>
      <c r="BK188" s="6">
        <f>[12]Tabelle1!BK2</f>
        <v>0</v>
      </c>
      <c r="BL188" s="6">
        <f>[12]Tabelle1!BL2</f>
        <v>0</v>
      </c>
      <c r="BM188" s="6">
        <f>[12]Tabelle1!BM2</f>
        <v>0</v>
      </c>
      <c r="BN188" s="6">
        <f>[12]Tabelle1!BN2</f>
        <v>0</v>
      </c>
      <c r="BO188" s="6">
        <f>[12]Tabelle1!BO2</f>
        <v>0</v>
      </c>
      <c r="BP188" s="6">
        <f>[12]Tabelle1!BP2</f>
        <v>0</v>
      </c>
      <c r="BQ188" s="6">
        <f>[12]Tabelle1!BQ2</f>
        <v>0</v>
      </c>
      <c r="BR188" s="6">
        <f>[12]Tabelle1!BR2</f>
        <v>0</v>
      </c>
      <c r="BS188" s="6">
        <f>[12]Tabelle1!BS2</f>
        <v>0</v>
      </c>
      <c r="BT188" s="6">
        <f>[12]Tabelle1!BT2</f>
        <v>0</v>
      </c>
      <c r="BU188" s="6">
        <f>[12]Tabelle1!BU2</f>
        <v>0</v>
      </c>
      <c r="BV188" s="6">
        <f>[12]Tabelle1!BV2</f>
        <v>0</v>
      </c>
      <c r="BW188" s="6">
        <f>[12]Tabelle1!BW2</f>
        <v>0</v>
      </c>
      <c r="BX188" s="6">
        <f>[12]Tabelle1!BX2</f>
        <v>0</v>
      </c>
      <c r="BY188" s="6">
        <f>[12]Tabelle1!BY2</f>
        <v>0</v>
      </c>
      <c r="BZ188" s="6">
        <f>[12]Tabelle1!BZ2</f>
        <v>0</v>
      </c>
      <c r="CA188" s="6">
        <f>[12]Tabelle1!CA2</f>
        <v>0</v>
      </c>
      <c r="CB188" s="6">
        <f>[12]Tabelle1!CB2</f>
        <v>0</v>
      </c>
      <c r="CC188" s="6">
        <f>[12]Tabelle1!CC2</f>
        <v>0</v>
      </c>
      <c r="CD188" s="6">
        <f>[12]Tabelle1!CD2</f>
        <v>0</v>
      </c>
      <c r="CE188" s="6">
        <f>[12]Tabelle1!CE2</f>
        <v>0</v>
      </c>
      <c r="CF188" s="6">
        <f>[12]Tabelle1!CF2</f>
        <v>0</v>
      </c>
      <c r="CG188" s="6">
        <f>[12]Tabelle1!CG2</f>
        <v>0</v>
      </c>
      <c r="CH188" s="6">
        <f>[12]Tabelle1!CH2</f>
        <v>0</v>
      </c>
      <c r="CI188" s="6">
        <f>[12]Tabelle1!CI2</f>
        <v>0</v>
      </c>
      <c r="CJ188" s="6">
        <f>[12]Tabelle1!CJ2</f>
        <v>0</v>
      </c>
      <c r="CK188" s="6">
        <f>[12]Tabelle1!CK2</f>
        <v>0</v>
      </c>
      <c r="CL188" s="6">
        <f>[12]Tabelle1!CL2</f>
        <v>0</v>
      </c>
      <c r="CM188" s="6">
        <f>[12]Tabelle1!CM2</f>
        <v>0</v>
      </c>
      <c r="CN188" s="6">
        <f>[12]Tabelle1!CN2</f>
        <v>0</v>
      </c>
      <c r="CO188" s="6">
        <f>[12]Tabelle1!CO2</f>
        <v>0</v>
      </c>
      <c r="CP188" s="6">
        <f>[12]Tabelle1!CP2</f>
        <v>0</v>
      </c>
      <c r="CQ188" s="6">
        <f>[12]Tabelle1!CQ2</f>
        <v>0</v>
      </c>
      <c r="CR188" s="6">
        <f>[12]Tabelle1!CR2</f>
        <v>0</v>
      </c>
      <c r="CS188" s="6">
        <f>[12]Tabelle1!CS2</f>
        <v>0</v>
      </c>
      <c r="CT188" s="6">
        <f>[12]Tabelle1!CT2</f>
        <v>0</v>
      </c>
      <c r="CU188" s="6">
        <f>[12]Tabelle1!CU2</f>
        <v>0</v>
      </c>
      <c r="CV188" s="6">
        <f>[12]Tabelle1!CV2</f>
        <v>0</v>
      </c>
      <c r="CW188" s="6">
        <f>[12]Tabelle1!CW2</f>
        <v>0</v>
      </c>
      <c r="CX188" s="6">
        <f>[12]Tabelle1!CX2</f>
        <v>0</v>
      </c>
      <c r="CY188" s="6">
        <f>[12]Tabelle1!CY2</f>
        <v>0</v>
      </c>
      <c r="CZ188" s="6">
        <f>[12]Tabelle1!CZ2</f>
        <v>0</v>
      </c>
      <c r="DA188" s="6">
        <f>[12]Tabelle1!DA2</f>
        <v>0</v>
      </c>
      <c r="DB188" s="6">
        <f>[12]Tabelle1!DB2</f>
        <v>0</v>
      </c>
      <c r="DC188" s="6">
        <f>[12]Tabelle1!DC2</f>
        <v>0</v>
      </c>
      <c r="DD188" s="6">
        <f>[12]Tabelle1!DD2</f>
        <v>0</v>
      </c>
      <c r="DE188" s="6">
        <f>[12]Tabelle1!DE2</f>
        <v>0</v>
      </c>
      <c r="DF188" s="6">
        <f>[12]Tabelle1!DF2</f>
        <v>0</v>
      </c>
      <c r="DG188" s="6">
        <f>[12]Tabelle1!DG2</f>
        <v>0</v>
      </c>
      <c r="DH188" s="6">
        <f>[12]Tabelle1!DH2</f>
        <v>0</v>
      </c>
      <c r="DI188" s="6">
        <f>[12]Tabelle1!DI2</f>
        <v>0</v>
      </c>
      <c r="DJ188" s="6">
        <f>[12]Tabelle1!DJ2</f>
        <v>0</v>
      </c>
      <c r="DK188" s="6">
        <f>[12]Tabelle1!DK2</f>
        <v>0</v>
      </c>
      <c r="DL188" s="6">
        <f>[12]Tabelle1!DL2</f>
        <v>0</v>
      </c>
      <c r="DM188" s="6">
        <f>[12]Tabelle1!DM2</f>
        <v>0</v>
      </c>
      <c r="DN188" s="6">
        <f>[12]Tabelle1!DN2</f>
        <v>0</v>
      </c>
      <c r="DO188" s="6">
        <f>[12]Tabelle1!DO2</f>
        <v>0</v>
      </c>
      <c r="DP188" s="6">
        <f>[12]Tabelle1!DP2</f>
        <v>0</v>
      </c>
      <c r="DQ188" s="6">
        <f>[12]Tabelle1!DQ2</f>
        <v>0</v>
      </c>
      <c r="DR188" s="6">
        <f>[12]Tabelle1!DR2</f>
        <v>0</v>
      </c>
      <c r="DS188" s="6">
        <f>[12]Tabelle1!DS2</f>
        <v>0</v>
      </c>
      <c r="DT188" s="6">
        <f>[12]Tabelle1!DT2</f>
        <v>0</v>
      </c>
      <c r="DU188" s="6">
        <f>[12]Tabelle1!DU2</f>
        <v>0</v>
      </c>
      <c r="DV188" s="6">
        <f>[12]Tabelle1!DV2</f>
        <v>0</v>
      </c>
      <c r="DW188" s="6">
        <f>[12]Tabelle1!DW2</f>
        <v>0</v>
      </c>
      <c r="DX188" s="6">
        <f>[12]Tabelle1!DX2</f>
        <v>0</v>
      </c>
      <c r="DY188" s="6">
        <f>[12]Tabelle1!DY2</f>
        <v>0</v>
      </c>
      <c r="DZ188" s="6">
        <f>[12]Tabelle1!DZ2</f>
        <v>0</v>
      </c>
      <c r="EA188" s="6">
        <f>[12]Tabelle1!EA2</f>
        <v>0</v>
      </c>
      <c r="EB188" s="6">
        <f>[12]Tabelle1!EB2</f>
        <v>0</v>
      </c>
      <c r="EC188" s="6">
        <f>[12]Tabelle1!EC2</f>
        <v>0</v>
      </c>
      <c r="ED188" s="6">
        <f>[12]Tabelle1!ED2</f>
        <v>0</v>
      </c>
      <c r="EE188" s="6">
        <f>[12]Tabelle1!EE2</f>
        <v>0</v>
      </c>
      <c r="EF188" s="6">
        <f>[12]Tabelle1!EF2</f>
        <v>0</v>
      </c>
      <c r="EG188" s="6">
        <f>[12]Tabelle1!EG2</f>
        <v>0</v>
      </c>
      <c r="EH188" s="6">
        <f>[12]Tabelle1!EH2</f>
        <v>0</v>
      </c>
      <c r="EI188" s="6">
        <f>[12]Tabelle1!EI2</f>
        <v>0</v>
      </c>
      <c r="EJ188" s="6">
        <f>[12]Tabelle1!EJ2</f>
        <v>0</v>
      </c>
      <c r="EK188" s="6">
        <f>[12]Tabelle1!EK2</f>
        <v>0</v>
      </c>
      <c r="EL188" s="6">
        <f>[12]Tabelle1!EL2</f>
        <v>0</v>
      </c>
      <c r="EM188" s="6">
        <f>[12]Tabelle1!EM2</f>
        <v>0</v>
      </c>
      <c r="EN188" s="6">
        <f>[12]Tabelle1!EN2</f>
        <v>0</v>
      </c>
      <c r="EO188" s="6">
        <f>[12]Tabelle1!EO2</f>
        <v>0</v>
      </c>
      <c r="EP188" s="6">
        <f>[12]Tabelle1!EP2</f>
        <v>0</v>
      </c>
      <c r="EQ188" s="6">
        <f>[12]Tabelle1!EQ2</f>
        <v>0</v>
      </c>
      <c r="ER188" s="6">
        <f>[12]Tabelle1!ER2</f>
        <v>0</v>
      </c>
      <c r="ES188" s="6">
        <f>[12]Tabelle1!ES2</f>
        <v>0</v>
      </c>
      <c r="ET188" s="6">
        <f>[12]Tabelle1!ET2</f>
        <v>0</v>
      </c>
      <c r="EU188" s="6">
        <f>[12]Tabelle1!EU2</f>
        <v>0</v>
      </c>
      <c r="EV188" s="6">
        <f>[12]Tabelle1!EV2</f>
        <v>0</v>
      </c>
      <c r="EW188" s="6">
        <f>[12]Tabelle1!EW2</f>
        <v>0</v>
      </c>
      <c r="EX188" s="6">
        <f>[12]Tabelle1!EX2</f>
        <v>0</v>
      </c>
      <c r="EY188" s="6">
        <f>[12]Tabelle1!EY2</f>
        <v>0</v>
      </c>
      <c r="EZ188" s="6">
        <f>[12]Tabelle1!EZ2</f>
        <v>0</v>
      </c>
      <c r="FA188" s="6">
        <f>[12]Tabelle1!FA2</f>
        <v>0</v>
      </c>
      <c r="FB188" s="6">
        <f>[12]Tabelle1!FB2</f>
        <v>0</v>
      </c>
      <c r="FC188" s="6">
        <f>[12]Tabelle1!FC2</f>
        <v>0</v>
      </c>
      <c r="FD188" s="6">
        <f>[12]Tabelle1!FD2</f>
        <v>0</v>
      </c>
      <c r="FE188" s="6">
        <f>[12]Tabelle1!FE2</f>
        <v>0</v>
      </c>
      <c r="FF188" s="6">
        <f>[12]Tabelle1!FF2</f>
        <v>0</v>
      </c>
      <c r="FG188" s="6">
        <f>[12]Tabelle1!FG2</f>
        <v>0</v>
      </c>
      <c r="FH188" s="6">
        <f>[12]Tabelle1!FH2</f>
        <v>0</v>
      </c>
      <c r="FI188" s="6">
        <f>[12]Tabelle1!FI2</f>
        <v>0</v>
      </c>
      <c r="FJ188" s="6">
        <f>[12]Tabelle1!FJ2</f>
        <v>0</v>
      </c>
      <c r="FK188" s="6">
        <f>[12]Tabelle1!FK2</f>
        <v>0</v>
      </c>
      <c r="FL188" s="6">
        <f>[12]Tabelle1!FL2</f>
        <v>0</v>
      </c>
      <c r="FM188" s="6">
        <f>[12]Tabelle1!FM2</f>
        <v>0</v>
      </c>
      <c r="FN188" s="6">
        <f>[12]Tabelle1!FN2</f>
        <v>0</v>
      </c>
      <c r="FO188" s="6">
        <f>[12]Tabelle1!FO2</f>
        <v>0</v>
      </c>
      <c r="FP188" s="6">
        <f>[12]Tabelle1!FP2</f>
        <v>0</v>
      </c>
      <c r="FQ188" s="6">
        <f>[12]Tabelle1!FQ2</f>
        <v>0</v>
      </c>
      <c r="FR188" s="6">
        <f>[12]Tabelle1!FR2</f>
        <v>0</v>
      </c>
      <c r="FS188" s="6">
        <f>[12]Tabelle1!FS2</f>
        <v>0</v>
      </c>
      <c r="FT188" s="6">
        <f>[12]Tabelle1!FT2</f>
        <v>0</v>
      </c>
      <c r="FU188" s="6">
        <f>[12]Tabelle1!FU2</f>
        <v>0</v>
      </c>
      <c r="FV188" s="6">
        <f>[12]Tabelle1!FV2</f>
        <v>0</v>
      </c>
      <c r="FW188" s="6">
        <f>[12]Tabelle1!FW2</f>
        <v>0</v>
      </c>
      <c r="FX188" s="6">
        <f>[12]Tabelle1!FX2</f>
        <v>0</v>
      </c>
      <c r="FY188" s="6">
        <f>[12]Tabelle1!FY2</f>
        <v>0</v>
      </c>
      <c r="FZ188" s="6">
        <f>[12]Tabelle1!FZ2</f>
        <v>0</v>
      </c>
      <c r="GA188" s="6">
        <f>[12]Tabelle1!GA2</f>
        <v>0</v>
      </c>
      <c r="GB188" s="6">
        <f>[12]Tabelle1!GB2</f>
        <v>0</v>
      </c>
      <c r="GC188" s="6">
        <f>[12]Tabelle1!GC2</f>
        <v>0</v>
      </c>
      <c r="GD188" s="6">
        <f>[12]Tabelle1!GD2</f>
        <v>0</v>
      </c>
      <c r="GE188" s="6">
        <f>[12]Tabelle1!GE2</f>
        <v>0</v>
      </c>
      <c r="GF188" s="6">
        <f>[12]Tabelle1!GF2</f>
        <v>0</v>
      </c>
      <c r="GG188" s="6">
        <f>[12]Tabelle1!GG2</f>
        <v>0</v>
      </c>
      <c r="GH188" s="6">
        <f>[12]Tabelle1!GH2</f>
        <v>0</v>
      </c>
      <c r="GI188" s="6">
        <f>[12]Tabelle1!GI2</f>
        <v>0</v>
      </c>
      <c r="GJ188" s="6">
        <f>[12]Tabelle1!GJ2</f>
        <v>0</v>
      </c>
      <c r="GK188" s="6">
        <f>[12]Tabelle1!GK2</f>
        <v>0</v>
      </c>
      <c r="GL188" s="6">
        <f>[12]Tabelle1!GL2</f>
        <v>0</v>
      </c>
      <c r="GM188" s="6">
        <f>[12]Tabelle1!GM2</f>
        <v>0</v>
      </c>
      <c r="GN188" s="6">
        <f>[12]Tabelle1!GN2</f>
        <v>0</v>
      </c>
      <c r="GO188" s="6">
        <f>[12]Tabelle1!GO2</f>
        <v>0</v>
      </c>
      <c r="GP188" s="6">
        <f>[12]Tabelle1!GP2</f>
        <v>0</v>
      </c>
      <c r="GQ188" s="6">
        <f>[12]Tabelle1!GQ2</f>
        <v>0</v>
      </c>
      <c r="GR188" s="6">
        <f>[12]Tabelle1!GR2</f>
        <v>0</v>
      </c>
      <c r="GS188" s="6">
        <f>[12]Tabelle1!GS2</f>
        <v>0</v>
      </c>
      <c r="GT188" s="6">
        <f>[12]Tabelle1!GT2</f>
        <v>0</v>
      </c>
      <c r="GU188" s="6">
        <f>[12]Tabelle1!GU2</f>
        <v>0</v>
      </c>
      <c r="GV188" s="6">
        <f>[12]Tabelle1!GV2</f>
        <v>0</v>
      </c>
      <c r="GW188" s="6">
        <f>[12]Tabelle1!GW2</f>
        <v>0</v>
      </c>
      <c r="GX188" s="6">
        <f>[12]Tabelle1!GX2</f>
        <v>0</v>
      </c>
      <c r="GY188" s="6">
        <f>[12]Tabelle1!GY2</f>
        <v>0</v>
      </c>
      <c r="GZ188" s="6">
        <f>[12]Tabelle1!GZ2</f>
        <v>0</v>
      </c>
      <c r="HA188" s="6">
        <f>[12]Tabelle1!HA2</f>
        <v>0</v>
      </c>
      <c r="HB188" s="6">
        <f>[12]Tabelle1!HB2</f>
        <v>0</v>
      </c>
      <c r="HC188" s="6">
        <f>[12]Tabelle1!HC2</f>
        <v>0</v>
      </c>
      <c r="HD188" s="6">
        <f>[12]Tabelle1!HD2</f>
        <v>0</v>
      </c>
      <c r="HE188" s="6">
        <f>[12]Tabelle1!HE2</f>
        <v>0</v>
      </c>
      <c r="HF188" s="6">
        <f>[12]Tabelle1!HF2</f>
        <v>0</v>
      </c>
      <c r="HG188" s="6">
        <f>[12]Tabelle1!HG2</f>
        <v>0</v>
      </c>
      <c r="HH188" s="6">
        <f>[12]Tabelle1!HH2</f>
        <v>0</v>
      </c>
      <c r="HI188" s="6">
        <f>[12]Tabelle1!HI2</f>
        <v>0</v>
      </c>
      <c r="HJ188" s="6">
        <f>[12]Tabelle1!HJ2</f>
        <v>0</v>
      </c>
      <c r="HK188" s="6">
        <f>[12]Tabelle1!HK2</f>
        <v>0</v>
      </c>
      <c r="HL188" s="6">
        <f>[12]Tabelle1!HL2</f>
        <v>0</v>
      </c>
      <c r="HM188" s="6">
        <f>[12]Tabelle1!HM2</f>
        <v>0</v>
      </c>
      <c r="HN188" s="6">
        <f>[12]Tabelle1!HN2</f>
        <v>0</v>
      </c>
      <c r="HO188" s="6">
        <f>[12]Tabelle1!HO2</f>
        <v>0</v>
      </c>
      <c r="HP188" s="6">
        <f>[12]Tabelle1!HP2</f>
        <v>0</v>
      </c>
      <c r="HQ188" s="6">
        <f>[12]Tabelle1!HQ2</f>
        <v>0</v>
      </c>
      <c r="HR188" s="6">
        <f>[12]Tabelle1!HR2</f>
        <v>0</v>
      </c>
      <c r="HS188" s="6">
        <f>[12]Tabelle1!HS2</f>
        <v>0</v>
      </c>
      <c r="HT188" s="6">
        <f>[12]Tabelle1!HT2</f>
        <v>0</v>
      </c>
      <c r="HU188" s="6">
        <f>[12]Tabelle1!HU2</f>
        <v>0</v>
      </c>
      <c r="HV188" s="6">
        <f>[12]Tabelle1!HV2</f>
        <v>0</v>
      </c>
      <c r="HW188" s="6">
        <f>[12]Tabelle1!HW2</f>
        <v>0</v>
      </c>
      <c r="HX188" s="6">
        <f>[12]Tabelle1!HX2</f>
        <v>0</v>
      </c>
      <c r="HY188" s="6">
        <f>[12]Tabelle1!HY2</f>
        <v>0</v>
      </c>
      <c r="HZ188" s="6">
        <f>[12]Tabelle1!HZ2</f>
        <v>0</v>
      </c>
      <c r="IA188" s="6">
        <f>[12]Tabelle1!IA2</f>
        <v>0</v>
      </c>
      <c r="IB188" s="6">
        <f>[12]Tabelle1!IB2</f>
        <v>0</v>
      </c>
      <c r="IC188" s="6">
        <f>[12]Tabelle1!IC2</f>
        <v>0</v>
      </c>
      <c r="ID188" s="6">
        <f>[12]Tabelle1!ID2</f>
        <v>0</v>
      </c>
      <c r="IE188" s="6">
        <f>[12]Tabelle1!IE2</f>
        <v>0</v>
      </c>
      <c r="IF188" s="6">
        <f>[12]Tabelle1!IF2</f>
        <v>0</v>
      </c>
      <c r="IG188" s="6">
        <f>[12]Tabelle1!IG2</f>
        <v>0</v>
      </c>
      <c r="IH188" s="6">
        <f>[12]Tabelle1!IH2</f>
        <v>0</v>
      </c>
      <c r="II188" s="6">
        <f>[12]Tabelle1!II2</f>
        <v>0</v>
      </c>
      <c r="IJ188" s="6">
        <f>[12]Tabelle1!IJ2</f>
        <v>0</v>
      </c>
      <c r="IK188" s="6">
        <f>[12]Tabelle1!IK2</f>
        <v>0</v>
      </c>
      <c r="IL188" s="6">
        <f>[12]Tabelle1!IL2</f>
        <v>0</v>
      </c>
      <c r="IM188" s="6">
        <f>[12]Tabelle1!IM2</f>
        <v>0</v>
      </c>
      <c r="IN188" s="6">
        <f>[12]Tabelle1!IN2</f>
        <v>0</v>
      </c>
      <c r="IO188" s="6">
        <f>[12]Tabelle1!IO2</f>
        <v>0</v>
      </c>
      <c r="IP188" s="6">
        <f>[12]Tabelle1!IP2</f>
        <v>0</v>
      </c>
      <c r="IQ188" s="6">
        <f>[12]Tabelle1!IQ2</f>
        <v>0</v>
      </c>
      <c r="IR188" s="6">
        <f>[12]Tabelle1!IR2</f>
        <v>0</v>
      </c>
      <c r="IS188" s="6">
        <f>[12]Tabelle1!IS2</f>
        <v>0</v>
      </c>
      <c r="IT188" s="6">
        <f>[12]Tabelle1!IT2</f>
        <v>0</v>
      </c>
      <c r="IU188" s="6">
        <f>[12]Tabelle1!IU2</f>
        <v>0</v>
      </c>
      <c r="IV188" s="6">
        <f>[12]Tabelle1!IV2</f>
        <v>0</v>
      </c>
    </row>
    <row r="189" spans="1:256" s="65" customFormat="1" x14ac:dyDescent="0.35">
      <c r="A189" s="16"/>
      <c r="L189" s="67"/>
      <c r="M189" s="67"/>
      <c r="N189" s="68"/>
      <c r="O189" s="91"/>
      <c r="P189" s="91"/>
      <c r="Q189" s="91"/>
    </row>
    <row r="190" spans="1:256" x14ac:dyDescent="0.35">
      <c r="A190" s="16">
        <v>50570</v>
      </c>
      <c r="B190" s="6" t="s">
        <v>345</v>
      </c>
      <c r="C190" s="6" t="s">
        <v>1230</v>
      </c>
      <c r="D190" s="6" t="s">
        <v>31</v>
      </c>
      <c r="E190" s="6" t="s">
        <v>1231</v>
      </c>
      <c r="F190" s="6" t="s">
        <v>1232</v>
      </c>
      <c r="G190" s="6" t="s">
        <v>1233</v>
      </c>
      <c r="H190" s="6">
        <v>50670</v>
      </c>
      <c r="I190" s="6" t="s">
        <v>345</v>
      </c>
      <c r="K190" s="6" t="s">
        <v>1235</v>
      </c>
      <c r="L190" s="10" t="s">
        <v>1234</v>
      </c>
      <c r="N190" s="53" t="s">
        <v>770</v>
      </c>
    </row>
    <row r="191" spans="1:256" customFormat="1" x14ac:dyDescent="0.35">
      <c r="A191">
        <v>50676</v>
      </c>
      <c r="B191" t="s">
        <v>345</v>
      </c>
      <c r="C191" t="s">
        <v>1475</v>
      </c>
      <c r="D191" t="s">
        <v>1476</v>
      </c>
      <c r="E191" t="s">
        <v>1477</v>
      </c>
      <c r="F191" t="s">
        <v>1478</v>
      </c>
      <c r="G191" t="s">
        <v>1479</v>
      </c>
      <c r="H191">
        <v>50676</v>
      </c>
      <c r="I191" t="s">
        <v>345</v>
      </c>
      <c r="J191" t="s">
        <v>1480</v>
      </c>
      <c r="L191" s="9" t="s">
        <v>1481</v>
      </c>
      <c r="M191" s="9" t="s">
        <v>1482</v>
      </c>
      <c r="N191" t="s">
        <v>1483</v>
      </c>
    </row>
    <row r="192" spans="1:256" x14ac:dyDescent="0.35">
      <c r="A192" s="16">
        <v>50679</v>
      </c>
      <c r="B192" s="6" t="s">
        <v>345</v>
      </c>
      <c r="C192" s="6" t="s">
        <v>994</v>
      </c>
      <c r="D192" s="6" t="s">
        <v>31</v>
      </c>
      <c r="E192" s="6" t="s">
        <v>995</v>
      </c>
      <c r="F192" s="6" t="s">
        <v>440</v>
      </c>
      <c r="G192" s="6" t="s">
        <v>996</v>
      </c>
      <c r="H192" s="6">
        <v>50679</v>
      </c>
      <c r="I192" s="6" t="s">
        <v>345</v>
      </c>
      <c r="J192" s="6" t="s">
        <v>999</v>
      </c>
      <c r="K192" s="6" t="s">
        <v>997</v>
      </c>
      <c r="L192" s="10" t="s">
        <v>998</v>
      </c>
      <c r="N192" s="53" t="s">
        <v>142</v>
      </c>
    </row>
    <row r="193" spans="1:256" customFormat="1" x14ac:dyDescent="0.35">
      <c r="A193" s="16">
        <v>50735</v>
      </c>
      <c r="B193" s="6" t="s">
        <v>345</v>
      </c>
      <c r="C193" s="6"/>
      <c r="D193" s="6" t="s">
        <v>31</v>
      </c>
      <c r="E193" s="6" t="s">
        <v>909</v>
      </c>
      <c r="F193" s="6" t="s">
        <v>145</v>
      </c>
      <c r="G193" s="6" t="s">
        <v>910</v>
      </c>
      <c r="H193" s="6">
        <v>50735</v>
      </c>
      <c r="I193" s="6" t="s">
        <v>345</v>
      </c>
      <c r="J193" s="6" t="s">
        <v>911</v>
      </c>
      <c r="K193" s="6" t="s">
        <v>912</v>
      </c>
      <c r="L193" s="10" t="s">
        <v>913</v>
      </c>
      <c r="M193" s="6"/>
      <c r="N193" s="53" t="s">
        <v>914</v>
      </c>
      <c r="O193" s="38"/>
      <c r="P193" s="38"/>
      <c r="Q193" s="38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x14ac:dyDescent="0.35">
      <c r="A194" s="16">
        <v>50937</v>
      </c>
      <c r="B194" s="6" t="s">
        <v>345</v>
      </c>
      <c r="C194" s="6" t="s">
        <v>346</v>
      </c>
      <c r="D194" s="6" t="s">
        <v>351</v>
      </c>
      <c r="E194" s="6" t="s">
        <v>347</v>
      </c>
      <c r="F194" s="6" t="s">
        <v>348</v>
      </c>
      <c r="G194" s="6" t="s">
        <v>349</v>
      </c>
      <c r="H194" s="6">
        <v>50937</v>
      </c>
      <c r="I194" s="6" t="s">
        <v>345</v>
      </c>
      <c r="J194" s="6" t="s">
        <v>517</v>
      </c>
      <c r="L194" s="10" t="s">
        <v>350</v>
      </c>
      <c r="M194" s="10" t="s">
        <v>573</v>
      </c>
      <c r="N194" s="53" t="s">
        <v>142</v>
      </c>
    </row>
    <row r="195" spans="1:256" x14ac:dyDescent="0.35">
      <c r="A195" s="16">
        <v>51065</v>
      </c>
      <c r="B195" s="6" t="s">
        <v>345</v>
      </c>
      <c r="C195" s="6" t="s">
        <v>592</v>
      </c>
      <c r="D195" s="6" t="s">
        <v>593</v>
      </c>
      <c r="E195" s="6" t="s">
        <v>594</v>
      </c>
      <c r="F195" s="6" t="s">
        <v>104</v>
      </c>
      <c r="G195" s="6" t="s">
        <v>595</v>
      </c>
      <c r="H195" s="6">
        <v>41539</v>
      </c>
      <c r="I195" s="6" t="s">
        <v>596</v>
      </c>
      <c r="J195" s="6" t="s">
        <v>599</v>
      </c>
      <c r="L195" s="10" t="s">
        <v>597</v>
      </c>
      <c r="M195" s="10" t="s">
        <v>598</v>
      </c>
      <c r="N195" s="53" t="s">
        <v>142</v>
      </c>
    </row>
    <row r="196" spans="1:256" x14ac:dyDescent="0.35">
      <c r="A196" s="16">
        <v>51103</v>
      </c>
      <c r="B196" s="6" t="s">
        <v>345</v>
      </c>
      <c r="C196" s="6" t="s">
        <v>1423</v>
      </c>
      <c r="D196" s="6" t="s">
        <v>31</v>
      </c>
      <c r="E196" s="6" t="s">
        <v>310</v>
      </c>
      <c r="F196" s="6" t="s">
        <v>591</v>
      </c>
      <c r="G196" s="6" t="s">
        <v>1424</v>
      </c>
      <c r="H196" s="6">
        <v>51103</v>
      </c>
      <c r="I196" s="6" t="s">
        <v>345</v>
      </c>
      <c r="K196" s="6" t="s">
        <v>1425</v>
      </c>
      <c r="L196" s="9" t="s">
        <v>1426</v>
      </c>
      <c r="M196" s="9" t="s">
        <v>1484</v>
      </c>
      <c r="N196" s="53" t="s">
        <v>453</v>
      </c>
    </row>
    <row r="197" spans="1:256" x14ac:dyDescent="0.35">
      <c r="A197" s="16">
        <v>53117</v>
      </c>
      <c r="B197" s="6" t="s">
        <v>327</v>
      </c>
      <c r="D197" s="6" t="s">
        <v>31</v>
      </c>
      <c r="E197" s="6" t="s">
        <v>328</v>
      </c>
      <c r="F197" s="6" t="s">
        <v>329</v>
      </c>
      <c r="G197" s="6" t="s">
        <v>330</v>
      </c>
      <c r="H197" s="6">
        <v>53117</v>
      </c>
      <c r="I197" s="6" t="s">
        <v>327</v>
      </c>
      <c r="J197" s="6" t="s">
        <v>331</v>
      </c>
      <c r="L197" s="10" t="s">
        <v>332</v>
      </c>
      <c r="M197" s="10" t="s">
        <v>333</v>
      </c>
      <c r="N197" s="53" t="s">
        <v>142</v>
      </c>
    </row>
    <row r="198" spans="1:256" x14ac:dyDescent="0.35">
      <c r="A198" s="16">
        <v>53721</v>
      </c>
      <c r="B198" s="6" t="s">
        <v>200</v>
      </c>
      <c r="C198" s="6" t="s">
        <v>205</v>
      </c>
      <c r="D198" s="6" t="s">
        <v>31</v>
      </c>
      <c r="E198" s="6" t="s">
        <v>201</v>
      </c>
      <c r="F198" s="6" t="s">
        <v>202</v>
      </c>
      <c r="G198" s="6" t="s">
        <v>633</v>
      </c>
      <c r="H198" s="6">
        <v>53721</v>
      </c>
      <c r="I198" s="6" t="s">
        <v>200</v>
      </c>
      <c r="J198" s="6" t="s">
        <v>203</v>
      </c>
      <c r="K198" s="6" t="s">
        <v>634</v>
      </c>
      <c r="L198" s="9" t="s">
        <v>1451</v>
      </c>
      <c r="M198" s="14" t="s">
        <v>204</v>
      </c>
    </row>
    <row r="199" spans="1:256" customFormat="1" x14ac:dyDescent="0.35">
      <c r="A199" s="16">
        <v>53840</v>
      </c>
      <c r="B199" s="6" t="s">
        <v>727</v>
      </c>
      <c r="C199" s="6" t="s">
        <v>728</v>
      </c>
      <c r="D199" s="6" t="s">
        <v>729</v>
      </c>
      <c r="E199" s="6" t="s">
        <v>731</v>
      </c>
      <c r="F199" s="6" t="s">
        <v>730</v>
      </c>
      <c r="G199" s="6" t="s">
        <v>732</v>
      </c>
      <c r="H199" s="6">
        <v>53840</v>
      </c>
      <c r="I199" s="6" t="s">
        <v>727</v>
      </c>
      <c r="J199" s="6" t="str">
        <f>[13]Tabelle1!$J$5</f>
        <v>02241/72250</v>
      </c>
      <c r="K199" s="6"/>
      <c r="L199" s="10" t="str">
        <f>[13]Tabelle1!$L$5</f>
        <v>frauenzentrum.troisdorf@t-online.de</v>
      </c>
      <c r="M199" s="10" t="str">
        <f>[13]Tabelle1!$M$6</f>
        <v>www.frauenzentrum-troisdorf.de</v>
      </c>
      <c r="N199" s="53" t="s">
        <v>142</v>
      </c>
      <c r="O199" s="38"/>
      <c r="P199" s="38"/>
      <c r="Q199" s="38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x14ac:dyDescent="0.35">
      <c r="A200" s="16">
        <v>57072</v>
      </c>
      <c r="B200" s="6" t="s">
        <v>669</v>
      </c>
      <c r="C200" s="6" t="s">
        <v>670</v>
      </c>
      <c r="D200" s="6" t="s">
        <v>491</v>
      </c>
      <c r="E200" s="6" t="s">
        <v>671</v>
      </c>
      <c r="F200" s="6" t="s">
        <v>234</v>
      </c>
      <c r="G200" s="6" t="s">
        <v>672</v>
      </c>
      <c r="H200" s="6">
        <v>57072</v>
      </c>
      <c r="I200" s="6" t="s">
        <v>669</v>
      </c>
      <c r="J200" s="6" t="s">
        <v>673</v>
      </c>
      <c r="L200" s="10" t="s">
        <v>674</v>
      </c>
      <c r="M200" s="10" t="s">
        <v>675</v>
      </c>
      <c r="N200" s="53" t="s">
        <v>142</v>
      </c>
    </row>
    <row r="201" spans="1:256" x14ac:dyDescent="0.35">
      <c r="A201" s="16">
        <v>57072</v>
      </c>
      <c r="B201" s="6" t="s">
        <v>669</v>
      </c>
      <c r="C201" s="6" t="s">
        <v>670</v>
      </c>
      <c r="D201" s="6" t="s">
        <v>491</v>
      </c>
      <c r="E201" s="6" t="s">
        <v>676</v>
      </c>
      <c r="F201" s="6" t="s">
        <v>677</v>
      </c>
      <c r="G201" s="6" t="s">
        <v>672</v>
      </c>
      <c r="H201" s="6">
        <v>57072</v>
      </c>
      <c r="I201" s="6" t="s">
        <v>669</v>
      </c>
      <c r="J201" s="6" t="s">
        <v>673</v>
      </c>
      <c r="K201" s="13"/>
      <c r="L201" s="10" t="s">
        <v>674</v>
      </c>
      <c r="M201" s="10" t="s">
        <v>675</v>
      </c>
      <c r="N201" s="53" t="s">
        <v>142</v>
      </c>
    </row>
    <row r="202" spans="1:256" x14ac:dyDescent="0.35">
      <c r="A202" s="79">
        <v>57076</v>
      </c>
      <c r="B202" s="27" t="s">
        <v>669</v>
      </c>
      <c r="C202" s="27" t="s">
        <v>1068</v>
      </c>
      <c r="D202" s="27" t="s">
        <v>1069</v>
      </c>
      <c r="E202" s="6" t="s">
        <v>1070</v>
      </c>
      <c r="F202" s="6" t="s">
        <v>1071</v>
      </c>
      <c r="G202" s="27" t="s">
        <v>1072</v>
      </c>
      <c r="H202" s="27">
        <v>57076</v>
      </c>
      <c r="I202" s="6" t="s">
        <v>669</v>
      </c>
      <c r="J202" s="27" t="s">
        <v>1073</v>
      </c>
      <c r="K202" s="13" t="s">
        <v>1074</v>
      </c>
      <c r="L202" s="36" t="s">
        <v>1075</v>
      </c>
      <c r="M202" s="36"/>
      <c r="N202" s="54" t="s">
        <v>1076</v>
      </c>
    </row>
    <row r="203" spans="1:256" s="108" customFormat="1" x14ac:dyDescent="0.35">
      <c r="A203">
        <v>58089</v>
      </c>
      <c r="B203" t="s">
        <v>1276</v>
      </c>
      <c r="C203" t="s">
        <v>1594</v>
      </c>
      <c r="D203" t="s">
        <v>278</v>
      </c>
      <c r="E203" t="s">
        <v>1595</v>
      </c>
      <c r="F203" t="s">
        <v>1596</v>
      </c>
      <c r="G203" t="s">
        <v>1597</v>
      </c>
      <c r="H203">
        <v>58099</v>
      </c>
      <c r="I203" t="s">
        <v>1276</v>
      </c>
      <c r="J203"/>
      <c r="K203" t="s">
        <v>1598</v>
      </c>
      <c r="L203" s="9" t="s">
        <v>1599</v>
      </c>
      <c r="M203" s="9" t="s">
        <v>1600</v>
      </c>
      <c r="N203" t="s">
        <v>1601</v>
      </c>
      <c r="O203" s="109"/>
      <c r="P203" s="109"/>
      <c r="Q203" s="109"/>
    </row>
    <row r="204" spans="1:256" s="108" customFormat="1" x14ac:dyDescent="0.35">
      <c r="A204">
        <v>58089</v>
      </c>
      <c r="B204" t="s">
        <v>1276</v>
      </c>
      <c r="C204" t="s">
        <v>1594</v>
      </c>
      <c r="D204" t="s">
        <v>278</v>
      </c>
      <c r="E204" t="s">
        <v>985</v>
      </c>
      <c r="F204" t="s">
        <v>373</v>
      </c>
      <c r="G204" t="s">
        <v>1597</v>
      </c>
      <c r="H204">
        <v>58099</v>
      </c>
      <c r="I204" t="s">
        <v>1276</v>
      </c>
      <c r="J204"/>
      <c r="K204" t="s">
        <v>1602</v>
      </c>
      <c r="L204" s="9" t="s">
        <v>1603</v>
      </c>
      <c r="M204" s="9" t="s">
        <v>1600</v>
      </c>
      <c r="N204" t="s">
        <v>1604</v>
      </c>
      <c r="O204" s="109"/>
      <c r="P204" s="109"/>
      <c r="Q204" s="109"/>
    </row>
    <row r="205" spans="1:256" customFormat="1" x14ac:dyDescent="0.35">
      <c r="A205" s="73">
        <v>58095</v>
      </c>
      <c r="B205" t="s">
        <v>1276</v>
      </c>
      <c r="C205" t="s">
        <v>1277</v>
      </c>
      <c r="D205" t="s">
        <v>31</v>
      </c>
      <c r="E205" t="s">
        <v>1278</v>
      </c>
      <c r="F205" t="s">
        <v>234</v>
      </c>
      <c r="G205" t="s">
        <v>1279</v>
      </c>
      <c r="H205">
        <v>58095</v>
      </c>
      <c r="I205" t="s">
        <v>1276</v>
      </c>
      <c r="J205" t="s">
        <v>1280</v>
      </c>
      <c r="K205" t="s">
        <v>1283</v>
      </c>
      <c r="L205" s="9" t="s">
        <v>1281</v>
      </c>
      <c r="M205" s="9" t="s">
        <v>1282</v>
      </c>
      <c r="N205" s="43"/>
      <c r="O205" s="39"/>
      <c r="P205" s="39"/>
      <c r="Q205" s="39"/>
    </row>
    <row r="206" spans="1:256" customFormat="1" x14ac:dyDescent="0.35">
      <c r="A206" s="73">
        <v>58453</v>
      </c>
      <c r="B206" t="s">
        <v>1396</v>
      </c>
      <c r="C206" t="s">
        <v>1397</v>
      </c>
      <c r="D206" t="s">
        <v>386</v>
      </c>
      <c r="E206" t="s">
        <v>1398</v>
      </c>
      <c r="F206" t="s">
        <v>287</v>
      </c>
      <c r="G206" t="s">
        <v>1399</v>
      </c>
      <c r="H206">
        <v>58453</v>
      </c>
      <c r="I206" t="s">
        <v>1396</v>
      </c>
      <c r="J206" t="s">
        <v>1400</v>
      </c>
      <c r="L206" s="9" t="s">
        <v>1401</v>
      </c>
      <c r="M206" s="9" t="s">
        <v>1402</v>
      </c>
      <c r="N206" s="43" t="s">
        <v>142</v>
      </c>
    </row>
    <row r="207" spans="1:256" x14ac:dyDescent="0.35">
      <c r="A207" s="79">
        <v>58509</v>
      </c>
      <c r="B207" s="27" t="s">
        <v>1042</v>
      </c>
      <c r="C207" s="27" t="s">
        <v>1043</v>
      </c>
      <c r="D207" s="27" t="s">
        <v>31</v>
      </c>
      <c r="E207" s="6" t="s">
        <v>1044</v>
      </c>
      <c r="F207" s="6" t="s">
        <v>1045</v>
      </c>
      <c r="G207" s="27" t="s">
        <v>1046</v>
      </c>
      <c r="H207" s="27">
        <v>58509</v>
      </c>
      <c r="I207" s="6" t="s">
        <v>1042</v>
      </c>
      <c r="J207" s="27" t="s">
        <v>1047</v>
      </c>
      <c r="K207" s="13"/>
      <c r="L207" s="36" t="s">
        <v>1048</v>
      </c>
      <c r="M207" s="36" t="s">
        <v>1049</v>
      </c>
      <c r="N207" s="54" t="s">
        <v>142</v>
      </c>
    </row>
    <row r="208" spans="1:256" s="65" customFormat="1" x14ac:dyDescent="0.35">
      <c r="A208" s="79">
        <v>58708</v>
      </c>
      <c r="B208" s="27" t="s">
        <v>1545</v>
      </c>
      <c r="C208" s="27" t="s">
        <v>1546</v>
      </c>
      <c r="D208" s="27" t="s">
        <v>1547</v>
      </c>
      <c r="E208" s="65" t="s">
        <v>1107</v>
      </c>
      <c r="F208" s="65" t="s">
        <v>1108</v>
      </c>
      <c r="G208" s="27"/>
      <c r="H208" s="27">
        <v>58708</v>
      </c>
      <c r="I208" s="65" t="s">
        <v>1545</v>
      </c>
      <c r="J208" s="27"/>
      <c r="K208" s="99">
        <v>1782638688</v>
      </c>
      <c r="L208" s="36" t="s">
        <v>1548</v>
      </c>
      <c r="M208" s="36"/>
      <c r="N208" s="54"/>
      <c r="O208" s="91"/>
      <c r="P208" s="91"/>
      <c r="Q208" s="91"/>
    </row>
    <row r="209" spans="1:256" s="65" customFormat="1" x14ac:dyDescent="0.35">
      <c r="A209" s="79">
        <v>59302</v>
      </c>
      <c r="B209" s="27" t="s">
        <v>1581</v>
      </c>
      <c r="C209" s="27"/>
      <c r="D209" s="27"/>
      <c r="E209" s="65" t="s">
        <v>1582</v>
      </c>
      <c r="F209" s="65" t="s">
        <v>638</v>
      </c>
      <c r="G209" s="27"/>
      <c r="H209" s="27">
        <v>59302</v>
      </c>
      <c r="I209" s="65" t="s">
        <v>1583</v>
      </c>
      <c r="J209" s="27"/>
      <c r="K209" s="99"/>
      <c r="L209" s="36" t="s">
        <v>1584</v>
      </c>
      <c r="M209" s="36"/>
      <c r="N209" s="54"/>
      <c r="O209" s="91"/>
      <c r="P209" s="91"/>
      <c r="Q209" s="91"/>
    </row>
    <row r="210" spans="1:256" x14ac:dyDescent="0.35">
      <c r="A210" s="16">
        <v>59348</v>
      </c>
      <c r="B210" s="6" t="s">
        <v>554</v>
      </c>
      <c r="C210" s="6" t="s">
        <v>555</v>
      </c>
      <c r="D210" s="6" t="s">
        <v>110</v>
      </c>
      <c r="E210" s="6" t="s">
        <v>556</v>
      </c>
      <c r="F210" s="6" t="s">
        <v>557</v>
      </c>
      <c r="G210" s="6" t="s">
        <v>558</v>
      </c>
      <c r="H210" s="6">
        <v>59348</v>
      </c>
      <c r="I210" s="6" t="s">
        <v>554</v>
      </c>
      <c r="J210" s="6" t="s">
        <v>559</v>
      </c>
      <c r="K210" s="6" t="s">
        <v>560</v>
      </c>
      <c r="L210" s="14" t="s">
        <v>561</v>
      </c>
      <c r="M210" s="14" t="s">
        <v>562</v>
      </c>
      <c r="N210" s="53" t="s">
        <v>563</v>
      </c>
    </row>
    <row r="211" spans="1:256" customFormat="1" ht="29" x14ac:dyDescent="0.35">
      <c r="A211" s="16">
        <v>59348</v>
      </c>
      <c r="B211" s="6" t="s">
        <v>755</v>
      </c>
      <c r="C211" s="6" t="s">
        <v>756</v>
      </c>
      <c r="D211" s="6" t="s">
        <v>31</v>
      </c>
      <c r="E211" s="6" t="s">
        <v>757</v>
      </c>
      <c r="F211" s="6" t="s">
        <v>758</v>
      </c>
      <c r="G211" s="6" t="s">
        <v>759</v>
      </c>
      <c r="H211" s="6">
        <v>59348</v>
      </c>
      <c r="I211" s="6" t="s">
        <v>554</v>
      </c>
      <c r="J211" s="6" t="s">
        <v>760</v>
      </c>
      <c r="K211" s="6"/>
      <c r="L211" s="10" t="s">
        <v>761</v>
      </c>
      <c r="M211" s="10" t="s">
        <v>762</v>
      </c>
      <c r="N211" s="53" t="s">
        <v>763</v>
      </c>
      <c r="O211" s="38"/>
      <c r="P211" s="38"/>
      <c r="Q211" s="38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customFormat="1" x14ac:dyDescent="0.35">
      <c r="A212" s="73">
        <v>59425</v>
      </c>
      <c r="B212" t="s">
        <v>1452</v>
      </c>
      <c r="C212" t="s">
        <v>1453</v>
      </c>
      <c r="D212" t="s">
        <v>1454</v>
      </c>
      <c r="E212" t="s">
        <v>1107</v>
      </c>
      <c r="F212" t="s">
        <v>1108</v>
      </c>
      <c r="G212" t="s">
        <v>1455</v>
      </c>
      <c r="H212">
        <v>59425</v>
      </c>
      <c r="I212" t="s">
        <v>1452</v>
      </c>
      <c r="J212" t="s">
        <v>1456</v>
      </c>
      <c r="L212" s="9" t="s">
        <v>1457</v>
      </c>
      <c r="M212" s="9" t="s">
        <v>1459</v>
      </c>
      <c r="N212" t="s">
        <v>1458</v>
      </c>
    </row>
    <row r="213" spans="1:256" s="3" customFormat="1" x14ac:dyDescent="0.35">
      <c r="A213" s="78">
        <v>59821</v>
      </c>
      <c r="B213" s="3" t="s">
        <v>1434</v>
      </c>
      <c r="C213" s="3" t="s">
        <v>1435</v>
      </c>
      <c r="D213" s="3" t="s">
        <v>31</v>
      </c>
      <c r="E213" s="3" t="s">
        <v>1436</v>
      </c>
      <c r="F213" s="3" t="s">
        <v>1437</v>
      </c>
      <c r="G213" s="3" t="s">
        <v>1438</v>
      </c>
      <c r="H213" s="3">
        <v>59759</v>
      </c>
      <c r="I213" s="3" t="s">
        <v>1434</v>
      </c>
      <c r="J213" s="3" t="s">
        <v>1439</v>
      </c>
      <c r="L213" s="48" t="s">
        <v>1440</v>
      </c>
      <c r="M213" s="48" t="s">
        <v>1441</v>
      </c>
      <c r="N213" s="3" t="s">
        <v>1442</v>
      </c>
    </row>
    <row r="214" spans="1:256" s="3" customFormat="1" x14ac:dyDescent="0.35">
      <c r="A214" s="78"/>
      <c r="L214" s="48"/>
      <c r="M214" s="48"/>
    </row>
    <row r="215" spans="1:256" x14ac:dyDescent="0.35">
      <c r="A215" s="16">
        <v>65551</v>
      </c>
      <c r="B215" s="6" t="s">
        <v>216</v>
      </c>
      <c r="C215" s="6" t="s">
        <v>217</v>
      </c>
      <c r="D215" s="6" t="s">
        <v>31</v>
      </c>
      <c r="E215" s="6" t="s">
        <v>218</v>
      </c>
      <c r="F215" s="6" t="s">
        <v>219</v>
      </c>
      <c r="G215" s="6" t="s">
        <v>222</v>
      </c>
      <c r="H215" s="6">
        <v>65551</v>
      </c>
      <c r="I215" s="6" t="s">
        <v>216</v>
      </c>
      <c r="J215" s="6" t="s">
        <v>516</v>
      </c>
      <c r="L215" s="10" t="s">
        <v>220</v>
      </c>
      <c r="M215" s="10" t="s">
        <v>221</v>
      </c>
    </row>
    <row r="216" spans="1:256" x14ac:dyDescent="0.35">
      <c r="A216" s="16">
        <v>67663</v>
      </c>
      <c r="B216" s="6" t="s">
        <v>499</v>
      </c>
      <c r="C216" s="6" t="s">
        <v>500</v>
      </c>
      <c r="D216" s="6" t="s">
        <v>501</v>
      </c>
      <c r="E216" s="6" t="s">
        <v>502</v>
      </c>
      <c r="F216" s="6" t="s">
        <v>503</v>
      </c>
      <c r="G216" s="6" t="s">
        <v>504</v>
      </c>
      <c r="H216" s="6">
        <v>67655</v>
      </c>
      <c r="I216" s="6" t="s">
        <v>499</v>
      </c>
      <c r="J216" s="6" t="s">
        <v>515</v>
      </c>
      <c r="L216" s="10" t="s">
        <v>505</v>
      </c>
      <c r="M216" s="25" t="s">
        <v>506</v>
      </c>
      <c r="N216" s="53" t="s">
        <v>142</v>
      </c>
    </row>
    <row r="217" spans="1:256" s="65" customFormat="1" x14ac:dyDescent="0.35">
      <c r="A217" s="16"/>
      <c r="L217" s="67"/>
      <c r="M217" s="98"/>
      <c r="N217" s="68"/>
      <c r="O217" s="91"/>
      <c r="P217" s="91"/>
      <c r="Q217" s="91"/>
    </row>
    <row r="218" spans="1:256" x14ac:dyDescent="0.35">
      <c r="A218" s="16">
        <v>70176</v>
      </c>
      <c r="B218" s="6" t="s">
        <v>77</v>
      </c>
      <c r="C218" s="6" t="s">
        <v>78</v>
      </c>
      <c r="D218" s="6" t="s">
        <v>79</v>
      </c>
      <c r="E218" s="6" t="s">
        <v>154</v>
      </c>
      <c r="F218" s="6" t="s">
        <v>81</v>
      </c>
      <c r="G218" s="6" t="s">
        <v>82</v>
      </c>
      <c r="H218" s="6">
        <v>70176</v>
      </c>
      <c r="I218" s="6" t="s">
        <v>77</v>
      </c>
      <c r="J218" s="6" t="s">
        <v>83</v>
      </c>
      <c r="L218" s="14" t="s">
        <v>84</v>
      </c>
      <c r="M218" s="14" t="s">
        <v>85</v>
      </c>
    </row>
    <row r="219" spans="1:256" x14ac:dyDescent="0.35">
      <c r="A219" s="16">
        <v>72793</v>
      </c>
      <c r="B219" s="6" t="s">
        <v>413</v>
      </c>
      <c r="C219" s="6" t="s">
        <v>1117</v>
      </c>
      <c r="D219" s="6" t="s">
        <v>110</v>
      </c>
      <c r="E219" s="6" t="s">
        <v>410</v>
      </c>
      <c r="F219" s="6" t="s">
        <v>1120</v>
      </c>
      <c r="G219" s="6" t="s">
        <v>412</v>
      </c>
      <c r="H219" s="6">
        <v>72793</v>
      </c>
      <c r="I219" s="6" t="s">
        <v>413</v>
      </c>
      <c r="K219" s="6" t="s">
        <v>415</v>
      </c>
      <c r="L219" s="10" t="s">
        <v>1118</v>
      </c>
      <c r="M219" s="10" t="s">
        <v>414</v>
      </c>
      <c r="N219" s="53" t="s">
        <v>1119</v>
      </c>
    </row>
    <row r="220" spans="1:256" x14ac:dyDescent="0.35">
      <c r="A220" s="16">
        <f>[5]Tabelle1!A6</f>
        <v>78462</v>
      </c>
      <c r="B220" s="6" t="str">
        <f>[5]Tabelle1!B6</f>
        <v>Konstanz</v>
      </c>
      <c r="C220" s="6" t="str">
        <f>[5]Tabelle1!C6</f>
        <v>Hospiz Konstanz e.V.</v>
      </c>
      <c r="D220" s="6" t="str">
        <f>[5]Tabelle1!D6</f>
        <v>Erwachsene</v>
      </c>
      <c r="E220" s="6" t="str">
        <f>[5]Tabelle1!E6</f>
        <v>Hinderer</v>
      </c>
      <c r="F220" s="6" t="str">
        <f>[5]Tabelle1!F6</f>
        <v>Petra</v>
      </c>
      <c r="G220" s="6" t="str">
        <f>[5]Tabelle1!G6</f>
        <v>Talgartenstraße 2</v>
      </c>
      <c r="H220" s="6">
        <f>[5]Tabelle1!H6</f>
        <v>78462</v>
      </c>
      <c r="I220" s="6" t="str">
        <f>[5]Tabelle1!I6</f>
        <v>Konstanz</v>
      </c>
      <c r="J220" s="6" t="str">
        <f>[5]Tabelle1!J6</f>
        <v>07531/6913810</v>
      </c>
      <c r="L220" s="14" t="str">
        <f>[5]Tabelle1!L6</f>
        <v>hinderer@hospiz-konstanz.de</v>
      </c>
      <c r="M220" s="14" t="str">
        <f>[5]Tabelle1!M6</f>
        <v>www.hospiz-konstanz.de</v>
      </c>
      <c r="N220" s="53" t="s">
        <v>142</v>
      </c>
    </row>
    <row r="221" spans="1:256" customFormat="1" x14ac:dyDescent="0.35">
      <c r="A221" s="16">
        <v>79283</v>
      </c>
      <c r="B221" s="6" t="s">
        <v>678</v>
      </c>
      <c r="C221" s="6" t="s">
        <v>679</v>
      </c>
      <c r="D221" s="6" t="s">
        <v>682</v>
      </c>
      <c r="E221" s="6" t="s">
        <v>627</v>
      </c>
      <c r="F221" s="6" t="s">
        <v>511</v>
      </c>
      <c r="G221" s="6" t="s">
        <v>628</v>
      </c>
      <c r="H221" s="6">
        <v>79283</v>
      </c>
      <c r="I221" s="6" t="s">
        <v>632</v>
      </c>
      <c r="J221" s="6" t="s">
        <v>680</v>
      </c>
      <c r="K221" s="6" t="e">
        <f>#REF!</f>
        <v>#REF!</v>
      </c>
      <c r="L221" s="10" t="s">
        <v>630</v>
      </c>
      <c r="M221" s="6"/>
      <c r="N221" s="53" t="s">
        <v>681</v>
      </c>
      <c r="O221" s="38"/>
      <c r="P221" s="38"/>
      <c r="Q221" s="38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x14ac:dyDescent="0.35">
      <c r="A222" s="16">
        <v>79541</v>
      </c>
      <c r="B222" s="6" t="s">
        <v>528</v>
      </c>
      <c r="C222" s="6" t="s">
        <v>529</v>
      </c>
      <c r="D222" s="6" t="s">
        <v>530</v>
      </c>
      <c r="E222" s="6" t="s">
        <v>531</v>
      </c>
      <c r="F222" s="6" t="s">
        <v>234</v>
      </c>
      <c r="G222" s="6" t="s">
        <v>532</v>
      </c>
      <c r="H222" s="6">
        <v>79541</v>
      </c>
      <c r="I222" s="6" t="s">
        <v>528</v>
      </c>
      <c r="L222" s="14" t="s">
        <v>533</v>
      </c>
      <c r="M222" s="14"/>
      <c r="N222" s="53" t="s">
        <v>534</v>
      </c>
    </row>
    <row r="223" spans="1:256" s="65" customFormat="1" x14ac:dyDescent="0.35">
      <c r="A223" s="16"/>
      <c r="L223" s="96"/>
      <c r="M223" s="96"/>
      <c r="N223" s="68"/>
      <c r="O223" s="91"/>
      <c r="P223" s="91"/>
      <c r="Q223" s="91"/>
    </row>
    <row r="224" spans="1:256" x14ac:dyDescent="0.35">
      <c r="A224" s="16">
        <v>80634</v>
      </c>
      <c r="B224" s="6" t="s">
        <v>600</v>
      </c>
      <c r="C224" s="6" t="s">
        <v>59</v>
      </c>
      <c r="D224" s="6" t="s">
        <v>601</v>
      </c>
      <c r="E224" s="6" t="s">
        <v>602</v>
      </c>
      <c r="F224" s="6" t="s">
        <v>603</v>
      </c>
      <c r="G224" s="6" t="s">
        <v>604</v>
      </c>
      <c r="J224" s="6" t="s">
        <v>605</v>
      </c>
      <c r="L224" s="10" t="s">
        <v>606</v>
      </c>
      <c r="M224" s="10"/>
    </row>
    <row r="225" spans="1:256" customFormat="1" x14ac:dyDescent="0.35">
      <c r="A225" s="73">
        <v>81927</v>
      </c>
      <c r="B225" t="s">
        <v>600</v>
      </c>
      <c r="D225" t="s">
        <v>31</v>
      </c>
      <c r="E225" t="s">
        <v>1255</v>
      </c>
      <c r="F225" t="s">
        <v>1256</v>
      </c>
      <c r="G225" t="s">
        <v>1257</v>
      </c>
      <c r="H225">
        <v>81927</v>
      </c>
      <c r="I225" t="s">
        <v>600</v>
      </c>
      <c r="K225" t="s">
        <v>1259</v>
      </c>
      <c r="L225" s="9" t="s">
        <v>1258</v>
      </c>
      <c r="N225" s="43" t="s">
        <v>142</v>
      </c>
      <c r="O225" s="39"/>
      <c r="P225" s="39"/>
      <c r="Q225" s="39"/>
    </row>
    <row r="226" spans="1:256" x14ac:dyDescent="0.35">
      <c r="A226" s="16">
        <v>82131</v>
      </c>
      <c r="B226" s="6" t="s">
        <v>1002</v>
      </c>
      <c r="C226" s="6" t="s">
        <v>1003</v>
      </c>
      <c r="D226" s="6" t="s">
        <v>1004</v>
      </c>
      <c r="E226" s="6" t="s">
        <v>1005</v>
      </c>
      <c r="F226" s="6" t="s">
        <v>638</v>
      </c>
      <c r="G226" s="6" t="s">
        <v>1006</v>
      </c>
      <c r="H226" s="6">
        <v>82131</v>
      </c>
      <c r="I226" s="6" t="s">
        <v>1007</v>
      </c>
      <c r="L226" s="10" t="s">
        <v>1008</v>
      </c>
      <c r="M226" s="10"/>
    </row>
    <row r="227" spans="1:256" x14ac:dyDescent="0.35">
      <c r="A227" s="16">
        <v>82211</v>
      </c>
      <c r="B227" s="6" t="s">
        <v>86</v>
      </c>
      <c r="C227" s="6" t="s">
        <v>87</v>
      </c>
      <c r="D227" s="6" t="s">
        <v>31</v>
      </c>
      <c r="E227" s="6" t="s">
        <v>111</v>
      </c>
      <c r="F227" s="6" t="s">
        <v>158</v>
      </c>
      <c r="G227" s="6" t="s">
        <v>183</v>
      </c>
      <c r="H227" s="6">
        <v>82211</v>
      </c>
      <c r="I227" s="6" t="s">
        <v>88</v>
      </c>
      <c r="J227" s="6" t="s">
        <v>89</v>
      </c>
      <c r="L227" s="14" t="s">
        <v>90</v>
      </c>
      <c r="M227" s="14" t="s">
        <v>91</v>
      </c>
    </row>
    <row r="228" spans="1:256" customFormat="1" x14ac:dyDescent="0.35">
      <c r="A228" s="16">
        <v>82377</v>
      </c>
      <c r="B228" s="6" t="s">
        <v>799</v>
      </c>
      <c r="C228" s="6" t="s">
        <v>800</v>
      </c>
      <c r="D228" s="6" t="s">
        <v>363</v>
      </c>
      <c r="E228" s="6" t="s">
        <v>801</v>
      </c>
      <c r="F228" s="6" t="s">
        <v>802</v>
      </c>
      <c r="G228" s="6" t="s">
        <v>803</v>
      </c>
      <c r="H228" s="6">
        <v>82377</v>
      </c>
      <c r="I228" s="6" t="s">
        <v>799</v>
      </c>
      <c r="J228" s="6"/>
      <c r="K228" s="6" t="s">
        <v>804</v>
      </c>
      <c r="L228" s="10" t="s">
        <v>805</v>
      </c>
      <c r="M228" s="10" t="s">
        <v>806</v>
      </c>
      <c r="N228" s="53" t="s">
        <v>402</v>
      </c>
      <c r="O228" s="38"/>
      <c r="P228" s="38"/>
      <c r="Q228" s="38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customFormat="1" ht="29" x14ac:dyDescent="0.35">
      <c r="A229" s="73">
        <v>82541</v>
      </c>
      <c r="B229" t="s">
        <v>1161</v>
      </c>
      <c r="C229" t="s">
        <v>1162</v>
      </c>
      <c r="D229" t="s">
        <v>1163</v>
      </c>
      <c r="E229" t="s">
        <v>1164</v>
      </c>
      <c r="F229" t="s">
        <v>1137</v>
      </c>
      <c r="G229" t="s">
        <v>1165</v>
      </c>
      <c r="H229">
        <v>82541</v>
      </c>
      <c r="I229" t="s">
        <v>1161</v>
      </c>
      <c r="K229" t="s">
        <v>1166</v>
      </c>
      <c r="L229" s="9" t="s">
        <v>1167</v>
      </c>
      <c r="M229" s="31" t="s">
        <v>1168</v>
      </c>
      <c r="N229" s="43" t="s">
        <v>1169</v>
      </c>
      <c r="O229" s="39"/>
      <c r="P229" s="39"/>
      <c r="Q229" s="39"/>
    </row>
    <row r="230" spans="1:256" x14ac:dyDescent="0.35">
      <c r="A230" s="16">
        <v>83022</v>
      </c>
      <c r="B230" s="6" t="s">
        <v>298</v>
      </c>
      <c r="C230" s="6" t="s">
        <v>299</v>
      </c>
      <c r="D230" s="6" t="s">
        <v>300</v>
      </c>
      <c r="E230" s="6" t="s">
        <v>301</v>
      </c>
      <c r="F230" s="6" t="s">
        <v>302</v>
      </c>
      <c r="G230" s="6" t="s">
        <v>303</v>
      </c>
      <c r="H230" s="6">
        <v>83022</v>
      </c>
      <c r="I230" s="6" t="s">
        <v>298</v>
      </c>
      <c r="J230" s="6" t="s">
        <v>304</v>
      </c>
      <c r="L230" s="10" t="s">
        <v>305</v>
      </c>
      <c r="M230" s="10" t="s">
        <v>306</v>
      </c>
      <c r="N230" s="53" t="s">
        <v>307</v>
      </c>
    </row>
    <row r="231" spans="1:256" s="29" customFormat="1" x14ac:dyDescent="0.35">
      <c r="A231" s="74">
        <v>80797</v>
      </c>
      <c r="B231" s="29" t="s">
        <v>600</v>
      </c>
      <c r="C231" s="30" t="s">
        <v>1131</v>
      </c>
      <c r="D231" s="29" t="s">
        <v>491</v>
      </c>
      <c r="E231" s="29" t="s">
        <v>1132</v>
      </c>
      <c r="F231" s="29" t="s">
        <v>129</v>
      </c>
      <c r="G231" s="29" t="s">
        <v>1133</v>
      </c>
      <c r="H231" s="29">
        <v>80797</v>
      </c>
      <c r="I231" s="29" t="s">
        <v>600</v>
      </c>
      <c r="J231" s="29" t="s">
        <v>1134</v>
      </c>
      <c r="L231" s="31" t="s">
        <v>1135</v>
      </c>
      <c r="M231" s="31" t="s">
        <v>1136</v>
      </c>
      <c r="N231" s="30" t="s">
        <v>250</v>
      </c>
      <c r="O231" s="42"/>
      <c r="P231" s="42"/>
      <c r="Q231" s="42"/>
    </row>
    <row r="232" spans="1:256" x14ac:dyDescent="0.35">
      <c r="A232" s="16">
        <v>88326</v>
      </c>
      <c r="B232" s="6" t="s">
        <v>430</v>
      </c>
      <c r="C232" s="6" t="s">
        <v>431</v>
      </c>
      <c r="D232" s="6" t="s">
        <v>31</v>
      </c>
      <c r="E232" s="6" t="s">
        <v>432</v>
      </c>
      <c r="F232" s="6" t="s">
        <v>433</v>
      </c>
      <c r="G232" s="6" t="s">
        <v>434</v>
      </c>
      <c r="H232" s="6">
        <v>88326</v>
      </c>
      <c r="I232" s="6" t="s">
        <v>430</v>
      </c>
      <c r="J232" s="6" t="s">
        <v>435</v>
      </c>
      <c r="L232" s="10" t="s">
        <v>436</v>
      </c>
      <c r="N232" s="53" t="s">
        <v>437</v>
      </c>
    </row>
    <row r="233" spans="1:256" s="65" customFormat="1" x14ac:dyDescent="0.35">
      <c r="A233" s="16">
        <v>89079</v>
      </c>
      <c r="B233" s="65" t="s">
        <v>1541</v>
      </c>
      <c r="E233" s="65" t="s">
        <v>1542</v>
      </c>
      <c r="F233" s="65" t="s">
        <v>1543</v>
      </c>
      <c r="H233" s="65">
        <v>89079</v>
      </c>
      <c r="I233" s="65" t="s">
        <v>1541</v>
      </c>
      <c r="L233" s="67" t="s">
        <v>1544</v>
      </c>
      <c r="N233" s="68"/>
      <c r="O233" s="91"/>
      <c r="P233" s="91"/>
      <c r="Q233" s="91"/>
    </row>
    <row r="234" spans="1:256" s="65" customFormat="1" x14ac:dyDescent="0.35">
      <c r="A234" s="16"/>
      <c r="L234" s="67"/>
      <c r="N234" s="68"/>
      <c r="O234" s="91"/>
      <c r="P234" s="91"/>
      <c r="Q234" s="91"/>
    </row>
    <row r="235" spans="1:256" x14ac:dyDescent="0.35">
      <c r="A235" s="16">
        <v>90419</v>
      </c>
      <c r="B235" s="6" t="s">
        <v>581</v>
      </c>
      <c r="C235" s="6" t="s">
        <v>582</v>
      </c>
      <c r="D235" s="6" t="s">
        <v>583</v>
      </c>
      <c r="E235" s="6" t="s">
        <v>584</v>
      </c>
      <c r="F235" s="6" t="s">
        <v>585</v>
      </c>
      <c r="G235" s="6" t="s">
        <v>586</v>
      </c>
      <c r="H235" s="6">
        <v>90419</v>
      </c>
      <c r="I235" s="6" t="s">
        <v>581</v>
      </c>
      <c r="J235" s="6" t="s">
        <v>587</v>
      </c>
      <c r="L235" s="10" t="s">
        <v>588</v>
      </c>
      <c r="M235" s="10" t="s">
        <v>589</v>
      </c>
      <c r="N235" s="53" t="s">
        <v>590</v>
      </c>
    </row>
    <row r="236" spans="1:256" x14ac:dyDescent="0.35">
      <c r="A236" s="16">
        <v>90579</v>
      </c>
      <c r="B236" s="6" t="s">
        <v>92</v>
      </c>
      <c r="C236" s="6" t="s">
        <v>93</v>
      </c>
      <c r="D236" s="6" t="s">
        <v>94</v>
      </c>
      <c r="E236" s="6" t="s">
        <v>144</v>
      </c>
      <c r="F236" s="6" t="s">
        <v>96</v>
      </c>
      <c r="G236" s="6" t="s">
        <v>97</v>
      </c>
      <c r="H236" s="6">
        <v>90579</v>
      </c>
      <c r="I236" s="6" t="s">
        <v>92</v>
      </c>
      <c r="J236" s="6" t="s">
        <v>98</v>
      </c>
      <c r="L236" s="14" t="s">
        <v>99</v>
      </c>
      <c r="M236" s="14" t="s">
        <v>100</v>
      </c>
    </row>
    <row r="237" spans="1:256" customFormat="1" x14ac:dyDescent="0.35">
      <c r="A237" s="73">
        <v>94315</v>
      </c>
      <c r="B237" t="s">
        <v>1302</v>
      </c>
      <c r="C237" t="s">
        <v>1304</v>
      </c>
      <c r="D237" t="s">
        <v>31</v>
      </c>
      <c r="E237" t="s">
        <v>1300</v>
      </c>
      <c r="F237" t="s">
        <v>1301</v>
      </c>
      <c r="G237" t="s">
        <v>303</v>
      </c>
      <c r="H237">
        <v>94315</v>
      </c>
      <c r="I237" t="s">
        <v>1302</v>
      </c>
      <c r="K237" t="s">
        <v>1305</v>
      </c>
      <c r="L237" s="9" t="s">
        <v>1303</v>
      </c>
      <c r="N237" s="43" t="s">
        <v>142</v>
      </c>
      <c r="O237" s="39"/>
      <c r="P237" s="39"/>
      <c r="Q237" s="39"/>
    </row>
    <row r="238" spans="1:256" ht="15" customHeight="1" x14ac:dyDescent="0.35">
      <c r="A238" s="16">
        <v>95131</v>
      </c>
      <c r="B238" s="6" t="s">
        <v>1121</v>
      </c>
      <c r="C238" s="6" t="s">
        <v>1122</v>
      </c>
      <c r="D238" s="6" t="s">
        <v>300</v>
      </c>
      <c r="E238" s="6" t="s">
        <v>1123</v>
      </c>
      <c r="F238" s="6" t="s">
        <v>145</v>
      </c>
      <c r="G238" s="6" t="s">
        <v>1124</v>
      </c>
      <c r="H238" s="6">
        <v>95131</v>
      </c>
      <c r="I238" s="6" t="s">
        <v>1125</v>
      </c>
      <c r="J238" s="6" t="s">
        <v>1126</v>
      </c>
      <c r="K238" s="6" t="s">
        <v>1127</v>
      </c>
      <c r="L238" s="14" t="s">
        <v>1128</v>
      </c>
      <c r="M238" s="14" t="s">
        <v>1129</v>
      </c>
      <c r="N238" s="53" t="s">
        <v>1130</v>
      </c>
    </row>
    <row r="239" spans="1:256" x14ac:dyDescent="0.35">
      <c r="E239" s="6" t="s">
        <v>627</v>
      </c>
      <c r="F239" s="6" t="s">
        <v>511</v>
      </c>
      <c r="G239" s="6" t="s">
        <v>628</v>
      </c>
      <c r="H239" s="6">
        <v>79283</v>
      </c>
      <c r="I239" s="6" t="s">
        <v>632</v>
      </c>
      <c r="K239" s="6" t="s">
        <v>629</v>
      </c>
      <c r="L239" s="14" t="s">
        <v>630</v>
      </c>
      <c r="M239" s="10" t="s">
        <v>631</v>
      </c>
      <c r="N239" s="53" t="s">
        <v>402</v>
      </c>
    </row>
    <row r="240" spans="1:256" x14ac:dyDescent="0.35">
      <c r="A240" s="88" t="s">
        <v>1403</v>
      </c>
      <c r="B240" s="35" t="s">
        <v>1404</v>
      </c>
      <c r="C240" s="6" t="s">
        <v>1203</v>
      </c>
      <c r="D240" s="6" t="s">
        <v>31</v>
      </c>
      <c r="E240" s="6" t="s">
        <v>1204</v>
      </c>
      <c r="F240" s="6" t="s">
        <v>1205</v>
      </c>
      <c r="G240" s="6" t="s">
        <v>1405</v>
      </c>
      <c r="H240" s="35" t="s">
        <v>1403</v>
      </c>
      <c r="I240" s="35" t="s">
        <v>1404</v>
      </c>
      <c r="K240" s="6" t="s">
        <v>1206</v>
      </c>
      <c r="L240" s="14" t="s">
        <v>1207</v>
      </c>
      <c r="M240" s="10" t="s">
        <v>1208</v>
      </c>
    </row>
    <row r="241" spans="1:17" s="65" customFormat="1" x14ac:dyDescent="0.35">
      <c r="A241" s="94"/>
      <c r="B241" s="95"/>
      <c r="H241" s="95"/>
      <c r="I241" s="95"/>
      <c r="L241" s="96"/>
      <c r="M241" s="67"/>
      <c r="N241" s="68"/>
      <c r="O241" s="91"/>
      <c r="P241" s="91"/>
      <c r="Q241" s="91"/>
    </row>
    <row r="242" spans="1:17" s="65" customFormat="1" x14ac:dyDescent="0.35">
      <c r="A242" s="94"/>
      <c r="B242" s="95"/>
      <c r="H242" s="95"/>
      <c r="I242" s="95"/>
      <c r="L242" s="96"/>
      <c r="M242" s="67"/>
      <c r="N242" s="68"/>
      <c r="O242" s="91"/>
      <c r="P242" s="91"/>
      <c r="Q242" s="91"/>
    </row>
    <row r="243" spans="1:17" s="65" customFormat="1" x14ac:dyDescent="0.35">
      <c r="A243" s="94"/>
      <c r="B243" s="95"/>
      <c r="H243" s="95"/>
      <c r="I243" s="95"/>
      <c r="L243" s="96"/>
      <c r="M243" s="67"/>
      <c r="N243" s="68"/>
      <c r="O243" s="91"/>
      <c r="P243" s="91"/>
      <c r="Q243" s="91"/>
    </row>
    <row r="244" spans="1:17" s="65" customFormat="1" x14ac:dyDescent="0.35">
      <c r="A244" s="94"/>
      <c r="B244" s="95"/>
      <c r="H244" s="95"/>
      <c r="I244" s="95"/>
      <c r="L244" s="96"/>
      <c r="M244" s="67"/>
      <c r="N244" s="68"/>
      <c r="O244" s="91"/>
      <c r="P244" s="91"/>
      <c r="Q244" s="91"/>
    </row>
    <row r="245" spans="1:17" s="65" customFormat="1" x14ac:dyDescent="0.35">
      <c r="A245" s="94"/>
      <c r="B245" s="95"/>
      <c r="H245" s="95"/>
      <c r="I245" s="95"/>
      <c r="L245" s="96"/>
      <c r="M245" s="67"/>
      <c r="N245" s="68"/>
      <c r="O245" s="91"/>
      <c r="P245" s="91"/>
      <c r="Q245" s="91"/>
    </row>
    <row r="246" spans="1:17" s="65" customFormat="1" x14ac:dyDescent="0.35">
      <c r="A246" s="94"/>
      <c r="B246" s="95"/>
      <c r="H246" s="95"/>
      <c r="I246" s="95"/>
      <c r="L246" s="96"/>
      <c r="M246" s="67"/>
      <c r="N246" s="68"/>
      <c r="O246" s="91"/>
      <c r="P246" s="91"/>
      <c r="Q246" s="91"/>
    </row>
    <row r="247" spans="1:17" s="65" customFormat="1" x14ac:dyDescent="0.35">
      <c r="A247" s="94"/>
      <c r="B247" s="95"/>
      <c r="H247" s="95"/>
      <c r="I247" s="95"/>
      <c r="L247" s="96"/>
      <c r="M247" s="67"/>
      <c r="N247" s="68"/>
      <c r="O247" s="91"/>
      <c r="P247" s="91"/>
      <c r="Q247" s="91"/>
    </row>
    <row r="248" spans="1:17" x14ac:dyDescent="0.35">
      <c r="A248" s="89" t="s">
        <v>0</v>
      </c>
      <c r="B248" s="26" t="s">
        <v>1</v>
      </c>
      <c r="C248" s="26" t="s">
        <v>2</v>
      </c>
      <c r="D248" s="26" t="s">
        <v>3</v>
      </c>
      <c r="E248" s="26" t="s">
        <v>4</v>
      </c>
      <c r="F248" s="26" t="s">
        <v>5</v>
      </c>
      <c r="G248" s="26" t="s">
        <v>6</v>
      </c>
      <c r="H248" s="26" t="s">
        <v>7</v>
      </c>
      <c r="I248" s="26" t="s">
        <v>8</v>
      </c>
      <c r="J248" s="26" t="s">
        <v>9</v>
      </c>
      <c r="K248" s="26" t="s">
        <v>10</v>
      </c>
      <c r="L248" s="26" t="s">
        <v>11</v>
      </c>
      <c r="M248" s="26" t="s">
        <v>12</v>
      </c>
      <c r="N248" s="61" t="s">
        <v>13</v>
      </c>
    </row>
    <row r="249" spans="1:17" x14ac:dyDescent="0.35">
      <c r="C249" s="12" t="s">
        <v>185</v>
      </c>
    </row>
  </sheetData>
  <sheetProtection formatCells="0" formatColumns="0" formatRows="0" insertColumns="0" insertRows="0" insertHyperlinks="0" deleteColumns="0" deleteRows="0" sort="0" autoFilter="0" pivotTables="0"/>
  <hyperlinks>
    <hyperlink ref="K147" r:id="rId1" display="g.malchus@web.de" xr:uid="{00000000-0004-0000-0000-000000000000}"/>
    <hyperlink ref="L184" r:id="rId2" xr:uid="{00000000-0004-0000-0000-000001000000}"/>
    <hyperlink ref="L218" r:id="rId3" xr:uid="{00000000-0004-0000-0000-000002000000}"/>
    <hyperlink ref="L227" r:id="rId4" xr:uid="{00000000-0004-0000-0000-000003000000}"/>
    <hyperlink ref="L236" r:id="rId5" xr:uid="{00000000-0004-0000-0000-000004000000}"/>
    <hyperlink ref="L158" r:id="rId6" xr:uid="{00000000-0004-0000-0000-000005000000}"/>
    <hyperlink ref="L147" r:id="rId7" xr:uid="{00000000-0004-0000-0000-000006000000}"/>
    <hyperlink ref="L131" r:id="rId8" xr:uid="{00000000-0004-0000-0000-000007000000}"/>
    <hyperlink ref="L130" r:id="rId9" xr:uid="{00000000-0004-0000-0000-000008000000}"/>
    <hyperlink ref="L117" r:id="rId10" xr:uid="{00000000-0004-0000-0000-000009000000}"/>
    <hyperlink ref="L101" r:id="rId11" xr:uid="{00000000-0004-0000-0000-00000A000000}"/>
    <hyperlink ref="L97" r:id="rId12" xr:uid="{00000000-0004-0000-0000-00000B000000}"/>
    <hyperlink ref="L94" r:id="rId13" xr:uid="{00000000-0004-0000-0000-00000C000000}"/>
    <hyperlink ref="L73" r:id="rId14" xr:uid="{00000000-0004-0000-0000-00000D000000}"/>
    <hyperlink ref="M236" r:id="rId15" xr:uid="{00000000-0004-0000-0000-00000E000000}"/>
    <hyperlink ref="M227" r:id="rId16" xr:uid="{00000000-0004-0000-0000-00000F000000}"/>
    <hyperlink ref="M218" r:id="rId17" xr:uid="{00000000-0004-0000-0000-000010000000}"/>
    <hyperlink ref="M158" r:id="rId18" xr:uid="{00000000-0004-0000-0000-000011000000}"/>
    <hyperlink ref="M131" r:id="rId19" xr:uid="{00000000-0004-0000-0000-000012000000}"/>
    <hyperlink ref="M130" r:id="rId20" xr:uid="{00000000-0004-0000-0000-000013000000}"/>
    <hyperlink ref="M117" r:id="rId21" xr:uid="{00000000-0004-0000-0000-000014000000}"/>
    <hyperlink ref="M102" r:id="rId22" xr:uid="{00000000-0004-0000-0000-000015000000}"/>
    <hyperlink ref="M101" r:id="rId23" xr:uid="{00000000-0004-0000-0000-000016000000}"/>
    <hyperlink ref="M97" r:id="rId24" xr:uid="{00000000-0004-0000-0000-000017000000}"/>
    <hyperlink ref="M94" r:id="rId25" xr:uid="{00000000-0004-0000-0000-000018000000}"/>
    <hyperlink ref="M73" r:id="rId26" xr:uid="{00000000-0004-0000-0000-000019000000}"/>
    <hyperlink ref="M64" r:id="rId27" xr:uid="{00000000-0004-0000-0000-00001A000000}"/>
    <hyperlink ref="M40" r:id="rId28" xr:uid="{00000000-0004-0000-0000-00001B000000}"/>
    <hyperlink ref="L113" r:id="rId29" xr:uid="{00000000-0004-0000-0000-00001C000000}"/>
    <hyperlink ref="L64" r:id="rId30" xr:uid="{00000000-0004-0000-0000-00001D000000}"/>
    <hyperlink ref="L40" r:id="rId31" xr:uid="{00000000-0004-0000-0000-00001E000000}"/>
    <hyperlink ref="M38" r:id="rId32" xr:uid="{00000000-0004-0000-0000-00001F000000}"/>
    <hyperlink ref="M25" r:id="rId33" xr:uid="{00000000-0004-0000-0000-000020000000}"/>
    <hyperlink ref="L38" r:id="rId34" xr:uid="{00000000-0004-0000-0000-000021000000}"/>
    <hyperlink ref="L25" r:id="rId35" xr:uid="{00000000-0004-0000-0000-000022000000}"/>
    <hyperlink ref="L143" r:id="rId36" xr:uid="{00000000-0004-0000-0000-000023000000}"/>
    <hyperlink ref="M143" r:id="rId37" xr:uid="{00000000-0004-0000-0000-000024000000}"/>
    <hyperlink ref="M215" r:id="rId38" xr:uid="{00000000-0004-0000-0000-000025000000}"/>
    <hyperlink ref="L215" r:id="rId39" xr:uid="{00000000-0004-0000-0000-000026000000}"/>
    <hyperlink ref="M172" r:id="rId40" xr:uid="{00000000-0004-0000-0000-000027000000}"/>
    <hyperlink ref="L172" r:id="rId41" xr:uid="{00000000-0004-0000-0000-000028000000}"/>
    <hyperlink ref="M110" r:id="rId42" xr:uid="{00000000-0004-0000-0000-000029000000}"/>
    <hyperlink ref="L110" r:id="rId43" xr:uid="{00000000-0004-0000-0000-00002A000000}"/>
    <hyperlink ref="L74" r:id="rId44" xr:uid="{00000000-0004-0000-0000-00002B000000}"/>
    <hyperlink ref="L14" r:id="rId45" xr:uid="{00000000-0004-0000-0000-00002C000000}"/>
    <hyperlink ref="M29" r:id="rId46" xr:uid="{00000000-0004-0000-0000-00002D000000}"/>
    <hyperlink ref="L29" r:id="rId47" xr:uid="{00000000-0004-0000-0000-00002E000000}"/>
    <hyperlink ref="M80" r:id="rId48" xr:uid="{00000000-0004-0000-0000-00002F000000}"/>
    <hyperlink ref="L80" r:id="rId49" xr:uid="{00000000-0004-0000-0000-000030000000}"/>
    <hyperlink ref="L109" r:id="rId50" xr:uid="{00000000-0004-0000-0000-000031000000}"/>
    <hyperlink ref="M3" r:id="rId51" xr:uid="{00000000-0004-0000-0000-000032000000}"/>
    <hyperlink ref="L3" r:id="rId52" xr:uid="{00000000-0004-0000-0000-000033000000}"/>
    <hyperlink ref="M230" r:id="rId53" xr:uid="{00000000-0004-0000-0000-000034000000}"/>
    <hyperlink ref="L230" r:id="rId54" xr:uid="{00000000-0004-0000-0000-000035000000}"/>
    <hyperlink ref="M24" r:id="rId55" xr:uid="{00000000-0004-0000-0000-000036000000}"/>
    <hyperlink ref="L67" r:id="rId56" xr:uid="{00000000-0004-0000-0000-000037000000}"/>
    <hyperlink ref="M197" r:id="rId57" xr:uid="{00000000-0004-0000-0000-000038000000}"/>
    <hyperlink ref="M165" r:id="rId58" xr:uid="{00000000-0004-0000-0000-000039000000}"/>
    <hyperlink ref="L165" r:id="rId59" xr:uid="{00000000-0004-0000-0000-00003A000000}"/>
    <hyperlink ref="L197" r:id="rId60" xr:uid="{00000000-0004-0000-0000-00003B000000}"/>
    <hyperlink ref="L154" r:id="rId61" xr:uid="{00000000-0004-0000-0000-00003C000000}"/>
    <hyperlink ref="L194" r:id="rId62" xr:uid="{00000000-0004-0000-0000-00003D000000}"/>
    <hyperlink ref="M194" r:id="rId63" xr:uid="{00000000-0004-0000-0000-00003E000000}"/>
    <hyperlink ref="L180" r:id="rId64" xr:uid="{00000000-0004-0000-0000-00003F000000}"/>
    <hyperlink ref="L146" r:id="rId65" xr:uid="{00000000-0004-0000-0000-000040000000}"/>
    <hyperlink ref="M146" r:id="rId66" xr:uid="{00000000-0004-0000-0000-000041000000}"/>
    <hyperlink ref="L90" r:id="rId67" xr:uid="{00000000-0004-0000-0000-000042000000}"/>
    <hyperlink ref="M90" r:id="rId68" xr:uid="{00000000-0004-0000-0000-000043000000}"/>
    <hyperlink ref="L122" r:id="rId69" xr:uid="{00000000-0004-0000-0000-000044000000}"/>
    <hyperlink ref="M122" r:id="rId70" xr:uid="{00000000-0004-0000-0000-000045000000}"/>
    <hyperlink ref="L87" r:id="rId71" xr:uid="{00000000-0004-0000-0000-000046000000}"/>
    <hyperlink ref="M87" r:id="rId72" xr:uid="{00000000-0004-0000-0000-000047000000}"/>
    <hyperlink ref="M219" r:id="rId73" xr:uid="{00000000-0004-0000-0000-000048000000}"/>
    <hyperlink ref="L92" r:id="rId74" xr:uid="{00000000-0004-0000-0000-000049000000}"/>
    <hyperlink ref="M92" r:id="rId75" xr:uid="{00000000-0004-0000-0000-00004A000000}"/>
    <hyperlink ref="L105" r:id="rId76" xr:uid="{00000000-0004-0000-0000-00004B000000}"/>
    <hyperlink ref="M105" r:id="rId77" xr:uid="{00000000-0004-0000-0000-00004C000000}"/>
    <hyperlink ref="L232" r:id="rId78" xr:uid="{00000000-0004-0000-0000-00004D000000}"/>
    <hyperlink ref="L56" r:id="rId79" xr:uid="{00000000-0004-0000-0000-00004E000000}"/>
    <hyperlink ref="M56" r:id="rId80" xr:uid="{00000000-0004-0000-0000-00004F000000}"/>
    <hyperlink ref="L7" r:id="rId81" xr:uid="{00000000-0004-0000-0000-000050000000}"/>
    <hyperlink ref="M7" r:id="rId82" xr:uid="{00000000-0004-0000-0000-000051000000}"/>
    <hyperlink ref="L151" r:id="rId83" xr:uid="{00000000-0004-0000-0000-000052000000}"/>
    <hyperlink ref="M65" r:id="rId84" xr:uid="{00000000-0004-0000-0000-000053000000}"/>
    <hyperlink ref="L65" r:id="rId85" xr:uid="{00000000-0004-0000-0000-000054000000}"/>
    <hyperlink ref="L163" r:id="rId86" xr:uid="{00000000-0004-0000-0000-000055000000}"/>
    <hyperlink ref="M163" r:id="rId87" xr:uid="{00000000-0004-0000-0000-000056000000}"/>
    <hyperlink ref="M9" r:id="rId88" xr:uid="{00000000-0004-0000-0000-000057000000}"/>
    <hyperlink ref="L138" r:id="rId89" xr:uid="{00000000-0004-0000-0000-000058000000}"/>
    <hyperlink ref="L139" r:id="rId90" xr:uid="{00000000-0004-0000-0000-000059000000}"/>
    <hyperlink ref="M139" r:id="rId91" xr:uid="{00000000-0004-0000-0000-00005A000000}"/>
    <hyperlink ref="M138" r:id="rId92" xr:uid="{00000000-0004-0000-0000-00005B000000}"/>
    <hyperlink ref="L216" r:id="rId93" xr:uid="{00000000-0004-0000-0000-00005C000000}"/>
    <hyperlink ref="M216" r:id="rId94" xr:uid="{00000000-0004-0000-0000-00005D000000}"/>
    <hyperlink ref="L5" r:id="rId95" xr:uid="{00000000-0004-0000-0000-00005E000000}"/>
    <hyperlink ref="L69" r:id="rId96" xr:uid="{00000000-0004-0000-0000-00005F000000}"/>
    <hyperlink ref="M235" r:id="rId97" xr:uid="{00000000-0004-0000-0000-000060000000}"/>
    <hyperlink ref="M77" r:id="rId98" xr:uid="{00000000-0004-0000-0000-000061000000}"/>
    <hyperlink ref="M175" r:id="rId99" xr:uid="{00000000-0004-0000-0000-000062000000}"/>
    <hyperlink ref="L161" r:id="rId100" xr:uid="{00000000-0004-0000-0000-000063000000}"/>
    <hyperlink ref="L108" r:id="rId101" xr:uid="{00000000-0004-0000-0000-000064000000}"/>
    <hyperlink ref="M108" r:id="rId102" xr:uid="{00000000-0004-0000-0000-000065000000}"/>
    <hyperlink ref="L221" r:id="rId103" xr:uid="{00000000-0004-0000-0000-000066000000}"/>
    <hyperlink ref="L124" r:id="rId104" xr:uid="{00000000-0004-0000-0000-000067000000}"/>
    <hyperlink ref="L78" r:id="rId105" xr:uid="{00000000-0004-0000-0000-000068000000}"/>
    <hyperlink ref="M78" r:id="rId106" xr:uid="{00000000-0004-0000-0000-000069000000}"/>
    <hyperlink ref="L59" r:id="rId107" xr:uid="{00000000-0004-0000-0000-00006A000000}"/>
    <hyperlink ref="M199" r:id="rId108" display="http://www.opferhilfe-brandenburg.de/" xr:uid="{00000000-0004-0000-0000-00006B000000}"/>
    <hyperlink ref="L199" r:id="rId109" display="http://www.familientherapie-dohna.de/" xr:uid="{00000000-0004-0000-0000-00006C000000}"/>
    <hyperlink ref="L125" r:id="rId110" xr:uid="{00000000-0004-0000-0000-00006D000000}"/>
    <hyperlink ref="M125" r:id="rId111" xr:uid="{00000000-0004-0000-0000-00006E000000}"/>
    <hyperlink ref="L62" r:id="rId112" xr:uid="{00000000-0004-0000-0000-00006F000000}"/>
    <hyperlink ref="M62" r:id="rId113" xr:uid="{00000000-0004-0000-0000-000070000000}"/>
    <hyperlink ref="L13" r:id="rId114" xr:uid="{00000000-0004-0000-0000-000071000000}"/>
    <hyperlink ref="M13" r:id="rId115" xr:uid="{00000000-0004-0000-0000-000072000000}"/>
    <hyperlink ref="L211" r:id="rId116" xr:uid="{00000000-0004-0000-0000-000073000000}"/>
    <hyperlink ref="M211" r:id="rId117" xr:uid="{00000000-0004-0000-0000-000074000000}"/>
    <hyperlink ref="L30" r:id="rId118" xr:uid="{00000000-0004-0000-0000-000075000000}"/>
    <hyperlink ref="L72" r:id="rId119" xr:uid="{00000000-0004-0000-0000-000076000000}"/>
    <hyperlink ref="M72" r:id="rId120" xr:uid="{00000000-0004-0000-0000-000077000000}"/>
    <hyperlink ref="L153" r:id="rId121" xr:uid="{00000000-0004-0000-0000-000078000000}"/>
    <hyperlink ref="M153" r:id="rId122" xr:uid="{00000000-0004-0000-0000-000079000000}"/>
    <hyperlink ref="L8" r:id="rId123" xr:uid="{00000000-0004-0000-0000-00007A000000}"/>
    <hyperlink ref="M8" r:id="rId124" xr:uid="{00000000-0004-0000-0000-00007B000000}"/>
    <hyperlink ref="L228" r:id="rId125" xr:uid="{00000000-0004-0000-0000-00007C000000}"/>
    <hyperlink ref="M228" r:id="rId126" xr:uid="{00000000-0004-0000-0000-00007D000000}"/>
    <hyperlink ref="M169" r:id="rId127" xr:uid="{00000000-0004-0000-0000-00007E000000}"/>
    <hyperlink ref="L169" r:id="rId128" xr:uid="{00000000-0004-0000-0000-00007F000000}"/>
    <hyperlink ref="L79" r:id="rId129" xr:uid="{00000000-0004-0000-0000-000080000000}"/>
    <hyperlink ref="L21" r:id="rId130" xr:uid="{00000000-0004-0000-0000-000081000000}"/>
    <hyperlink ref="M21" r:id="rId131" xr:uid="{00000000-0004-0000-0000-000082000000}"/>
    <hyperlink ref="L132" r:id="rId132" xr:uid="{00000000-0004-0000-0000-000083000000}"/>
    <hyperlink ref="M132" r:id="rId133" xr:uid="{00000000-0004-0000-0000-000084000000}"/>
    <hyperlink ref="L11" r:id="rId134" xr:uid="{00000000-0004-0000-0000-000085000000}"/>
    <hyperlink ref="M11" r:id="rId135" xr:uid="{00000000-0004-0000-0000-000086000000}"/>
    <hyperlink ref="L75" r:id="rId136" xr:uid="{00000000-0004-0000-0000-000087000000}"/>
    <hyperlink ref="M75" r:id="rId137" xr:uid="{00000000-0004-0000-0000-000088000000}"/>
    <hyperlink ref="L31" r:id="rId138" xr:uid="{00000000-0004-0000-0000-000089000000}"/>
    <hyperlink ref="L52" r:id="rId139" xr:uid="{00000000-0004-0000-0000-00008A000000}"/>
    <hyperlink ref="M52" r:id="rId140" xr:uid="{00000000-0004-0000-0000-00008B000000}"/>
    <hyperlink ref="L89" r:id="rId141" xr:uid="{00000000-0004-0000-0000-00008C000000}"/>
    <hyperlink ref="M89" r:id="rId142" xr:uid="{00000000-0004-0000-0000-00008D000000}"/>
    <hyperlink ref="L104" r:id="rId143" xr:uid="{00000000-0004-0000-0000-00008E000000}"/>
    <hyperlink ref="M104" r:id="rId144" xr:uid="{00000000-0004-0000-0000-00008F000000}"/>
    <hyperlink ref="L171" r:id="rId145" xr:uid="{00000000-0004-0000-0000-000090000000}"/>
    <hyperlink ref="M171" r:id="rId146" xr:uid="{00000000-0004-0000-0000-000091000000}"/>
    <hyperlink ref="L193" r:id="rId147" xr:uid="{00000000-0004-0000-0000-000092000000}"/>
    <hyperlink ref="L83" r:id="rId148" xr:uid="{00000000-0004-0000-0000-000093000000}"/>
    <hyperlink ref="M83" r:id="rId149" xr:uid="{00000000-0004-0000-0000-000094000000}"/>
    <hyperlink ref="L186" r:id="rId150" xr:uid="{00000000-0004-0000-0000-000095000000}"/>
    <hyperlink ref="M186" r:id="rId151" xr:uid="{00000000-0004-0000-0000-000096000000}"/>
    <hyperlink ref="M140" r:id="rId152" xr:uid="{00000000-0004-0000-0000-000097000000}"/>
    <hyperlink ref="L33" r:id="rId153" display="mailto:traumatherapiepraxis.berlin@gmail.com" xr:uid="{00000000-0004-0000-0000-000098000000}"/>
    <hyperlink ref="L102" r:id="rId154" display="mailto:katrin.wehr@asb-hamburg.de" xr:uid="{00000000-0004-0000-0000-000099000000}"/>
    <hyperlink ref="L155" r:id="rId155" xr:uid="{00000000-0004-0000-0000-00009A000000}"/>
    <hyperlink ref="M155" r:id="rId156" xr:uid="{00000000-0004-0000-0000-00009B000000}"/>
    <hyperlink ref="L156" r:id="rId157" xr:uid="{00000000-0004-0000-0000-00009C000000}"/>
    <hyperlink ref="M156" r:id="rId158" xr:uid="{00000000-0004-0000-0000-00009D000000}"/>
    <hyperlink ref="L96" r:id="rId159" xr:uid="{00000000-0004-0000-0000-00009E000000}"/>
    <hyperlink ref="M96" r:id="rId160" xr:uid="{00000000-0004-0000-0000-00009F000000}"/>
    <hyperlink ref="L49" r:id="rId161" xr:uid="{00000000-0004-0000-0000-0000A0000000}"/>
    <hyperlink ref="M49" r:id="rId162" xr:uid="{00000000-0004-0000-0000-0000A1000000}"/>
    <hyperlink ref="L98" r:id="rId163" xr:uid="{00000000-0004-0000-0000-0000A2000000}"/>
    <hyperlink ref="L134" r:id="rId164" xr:uid="{00000000-0004-0000-0000-0000A3000000}"/>
    <hyperlink ref="M134" r:id="rId165" xr:uid="{00000000-0004-0000-0000-0000A4000000}"/>
    <hyperlink ref="M182" r:id="rId166" xr:uid="{00000000-0004-0000-0000-0000A5000000}"/>
    <hyperlink ref="L182" r:id="rId167" xr:uid="{00000000-0004-0000-0000-0000A6000000}"/>
    <hyperlink ref="L34" r:id="rId168" display="mailto:fb@pfh-berlin.de" xr:uid="{00000000-0004-0000-0000-0000A7000000}"/>
    <hyperlink ref="L35" r:id="rId169" display="mailto:fb@pfh-berlin.de" xr:uid="{00000000-0004-0000-0000-0000A8000000}"/>
    <hyperlink ref="L36" r:id="rId170" display="mailto:fb@pfh-berlin.de" xr:uid="{00000000-0004-0000-0000-0000A9000000}"/>
    <hyperlink ref="L37" r:id="rId171" display="mailto:fb@pfh-berlin.de" xr:uid="{00000000-0004-0000-0000-0000AA000000}"/>
    <hyperlink ref="M37" r:id="rId172" xr:uid="{00000000-0004-0000-0000-0000AB000000}"/>
    <hyperlink ref="M36" r:id="rId173" xr:uid="{00000000-0004-0000-0000-0000AC000000}"/>
    <hyperlink ref="M35" r:id="rId174" xr:uid="{00000000-0004-0000-0000-0000AD000000}"/>
    <hyperlink ref="M34" r:id="rId175" xr:uid="{00000000-0004-0000-0000-0000AE000000}"/>
    <hyperlink ref="L192" r:id="rId176" xr:uid="{00000000-0004-0000-0000-0000AF000000}"/>
    <hyperlink ref="M152" r:id="rId177" display="http://www.ute-weyer.de/" xr:uid="{00000000-0004-0000-0000-0000B0000000}"/>
    <hyperlink ref="L39" r:id="rId178" xr:uid="{00000000-0004-0000-0000-0000B1000000}"/>
    <hyperlink ref="L41" r:id="rId179" xr:uid="{00000000-0004-0000-0000-0000B2000000}"/>
    <hyperlink ref="L178" r:id="rId180" xr:uid="{00000000-0004-0000-0000-0000B3000000}"/>
    <hyperlink ref="M178" r:id="rId181" xr:uid="{00000000-0004-0000-0000-0000B4000000}"/>
    <hyperlink ref="L176" r:id="rId182" xr:uid="{00000000-0004-0000-0000-0000B5000000}"/>
    <hyperlink ref="M176" r:id="rId183" xr:uid="{00000000-0004-0000-0000-0000B6000000}"/>
    <hyperlink ref="M60" r:id="rId184" xr:uid="{00000000-0004-0000-0000-0000B9000000}"/>
    <hyperlink ref="L219" r:id="rId185" xr:uid="{00000000-0004-0000-0000-0000BA000000}"/>
    <hyperlink ref="L231" r:id="rId186" xr:uid="{00000000-0004-0000-0000-0000BB000000}"/>
    <hyperlink ref="M231" r:id="rId187" xr:uid="{00000000-0004-0000-0000-0000BC000000}"/>
    <hyperlink ref="L159" r:id="rId188" xr:uid="{00000000-0004-0000-0000-0000BD000000}"/>
    <hyperlink ref="M159" r:id="rId189" xr:uid="{00000000-0004-0000-0000-0000BE000000}"/>
    <hyperlink ref="L129" r:id="rId190" xr:uid="{00000000-0004-0000-0000-0000BF000000}"/>
    <hyperlink ref="M129" r:id="rId191" xr:uid="{00000000-0004-0000-0000-0000C0000000}"/>
    <hyperlink ref="L127" r:id="rId192" xr:uid="{00000000-0004-0000-0000-0000C1000000}"/>
    <hyperlink ref="L229" r:id="rId193" xr:uid="{00000000-0004-0000-0000-0000C2000000}"/>
    <hyperlink ref="M229" r:id="rId194" xr:uid="{00000000-0004-0000-0000-0000C3000000}"/>
    <hyperlink ref="L70" r:id="rId195" xr:uid="{00000000-0004-0000-0000-0000C4000000}"/>
    <hyperlink ref="M70" r:id="rId196" xr:uid="{00000000-0004-0000-0000-0000C5000000}"/>
    <hyperlink ref="L111" r:id="rId197" xr:uid="{00000000-0004-0000-0000-0000C6000000}"/>
    <hyperlink ref="M111" r:id="rId198" xr:uid="{00000000-0004-0000-0000-0000C7000000}"/>
    <hyperlink ref="L71" r:id="rId199" xr:uid="{00000000-0004-0000-0000-0000C8000000}"/>
    <hyperlink ref="L20" r:id="rId200" xr:uid="{00000000-0004-0000-0000-0000C9000000}"/>
    <hyperlink ref="L15" r:id="rId201" xr:uid="{00000000-0004-0000-0000-0000CA000000}"/>
    <hyperlink ref="M15" r:id="rId202" xr:uid="{00000000-0004-0000-0000-0000CB000000}"/>
    <hyperlink ref="L168" r:id="rId203" xr:uid="{00000000-0004-0000-0000-0000CC000000}"/>
    <hyperlink ref="M168" r:id="rId204" xr:uid="{00000000-0004-0000-0000-0000CD000000}"/>
    <hyperlink ref="L128" r:id="rId205" xr:uid="{00000000-0004-0000-0000-0000CE000000}"/>
    <hyperlink ref="L190" r:id="rId206" xr:uid="{00000000-0004-0000-0000-0000CF000000}"/>
    <hyperlink ref="L167" r:id="rId207" xr:uid="{00000000-0004-0000-0000-0000D0000000}"/>
    <hyperlink ref="M167" r:id="rId208" xr:uid="{00000000-0004-0000-0000-0000D1000000}"/>
    <hyperlink ref="L187" r:id="rId209" xr:uid="{00000000-0004-0000-0000-0000D2000000}"/>
    <hyperlink ref="M185" r:id="rId210" xr:uid="{00000000-0004-0000-0000-0000D3000000}"/>
    <hyperlink ref="M32" r:id="rId211" xr:uid="{00000000-0004-0000-0000-0000D4000000}"/>
    <hyperlink ref="L115" r:id="rId212" xr:uid="{00000000-0004-0000-0000-0000D5000000}"/>
    <hyperlink ref="M115" r:id="rId213" xr:uid="{00000000-0004-0000-0000-0000D6000000}"/>
    <hyperlink ref="L225" r:id="rId214" xr:uid="{00000000-0004-0000-0000-0000D7000000}"/>
    <hyperlink ref="L136" r:id="rId215" xr:uid="{00000000-0004-0000-0000-0000D8000000}"/>
    <hyperlink ref="M136" r:id="rId216" xr:uid="{00000000-0004-0000-0000-0000D9000000}"/>
    <hyperlink ref="L86" r:id="rId217" xr:uid="{00000000-0004-0000-0000-0000DA000000}"/>
    <hyperlink ref="M86" r:id="rId218" xr:uid="{00000000-0004-0000-0000-0000DB000000}"/>
    <hyperlink ref="L142" r:id="rId219" xr:uid="{00000000-0004-0000-0000-0000DE000000}"/>
    <hyperlink ref="L26" r:id="rId220" display="mailto:Melanie.Felten@charlottenburg-wilmersdorf.de" xr:uid="{00000000-0004-0000-0000-0000DF000000}"/>
    <hyperlink ref="L149" r:id="rId221" xr:uid="{00000000-0004-0000-0000-0000E0000000}"/>
    <hyperlink ref="M149" r:id="rId222" xr:uid="{00000000-0004-0000-0000-0000E1000000}"/>
    <hyperlink ref="L237" r:id="rId223" xr:uid="{00000000-0004-0000-0000-0000E2000000}"/>
    <hyperlink ref="L174" r:id="rId224" xr:uid="{00000000-0004-0000-0000-0000E3000000}"/>
    <hyperlink ref="M174" r:id="rId225" xr:uid="{00000000-0004-0000-0000-0000E4000000}"/>
    <hyperlink ref="M160" r:id="rId226" xr:uid="{00000000-0004-0000-0000-0000E5000000}"/>
    <hyperlink ref="L160" r:id="rId227" xr:uid="{00000000-0004-0000-0000-0000E6000000}"/>
    <hyperlink ref="L141" r:id="rId228" xr:uid="{00000000-0004-0000-0000-0000E7000000}"/>
    <hyperlink ref="M141" r:id="rId229" xr:uid="{00000000-0004-0000-0000-0000E8000000}"/>
    <hyperlink ref="L88" r:id="rId230" xr:uid="{00000000-0004-0000-0000-0000E9000000}"/>
    <hyperlink ref="M88" r:id="rId231" xr:uid="{00000000-0004-0000-0000-0000EA000000}"/>
    <hyperlink ref="L55" r:id="rId232" xr:uid="{00000000-0004-0000-0000-0000EB000000}"/>
    <hyperlink ref="M55" r:id="rId233" xr:uid="{00000000-0004-0000-0000-0000EC000000}"/>
    <hyperlink ref="L10" r:id="rId234" xr:uid="{00000000-0004-0000-0000-0000ED000000}"/>
    <hyperlink ref="M10" r:id="rId235" xr:uid="{00000000-0004-0000-0000-0000EE000000}"/>
    <hyperlink ref="L18" r:id="rId236" xr:uid="{00000000-0004-0000-0000-0000EF000000}"/>
    <hyperlink ref="M18" r:id="rId237" xr:uid="{00000000-0004-0000-0000-0000F0000000}"/>
    <hyperlink ref="L120" r:id="rId238" xr:uid="{00000000-0004-0000-0000-0000F1000000}"/>
    <hyperlink ref="M120" r:id="rId239" xr:uid="{00000000-0004-0000-0000-0000F2000000}"/>
    <hyperlink ref="L45" r:id="rId240" xr:uid="{00000000-0004-0000-0000-0000F3000000}"/>
    <hyperlink ref="L133" r:id="rId241" xr:uid="{00000000-0004-0000-0000-0000F4000000}"/>
    <hyperlink ref="L162" r:id="rId242" xr:uid="{00000000-0004-0000-0000-0000F5000000}"/>
    <hyperlink ref="L144" r:id="rId243" xr:uid="{00000000-0004-0000-0000-0000F8000000}"/>
    <hyperlink ref="M144" r:id="rId244" display="http://www.gfs-bielefeld.de/" xr:uid="{00000000-0004-0000-0000-0000F9000000}"/>
    <hyperlink ref="L116" r:id="rId245" xr:uid="{00000000-0004-0000-0000-0000FA000000}"/>
    <hyperlink ref="M116" r:id="rId246" xr:uid="{00000000-0004-0000-0000-0000FB000000}"/>
    <hyperlink ref="L196" r:id="rId247" xr:uid="{00000000-0004-0000-0000-0000FC000000}"/>
    <hyperlink ref="L46" r:id="rId248" xr:uid="{00000000-0004-0000-0000-0000FD000000}"/>
    <hyperlink ref="M46" r:id="rId249" xr:uid="{00000000-0004-0000-0000-0000FE000000}"/>
    <hyperlink ref="L213" r:id="rId250" xr:uid="{00000000-0004-0000-0000-0000FF000000}"/>
    <hyperlink ref="M213" r:id="rId251" xr:uid="{00000000-0004-0000-0000-000000010000}"/>
    <hyperlink ref="L19" r:id="rId252" xr:uid="{00000000-0004-0000-0000-000001010000}"/>
    <hyperlink ref="M19" r:id="rId253" xr:uid="{00000000-0004-0000-0000-000002010000}"/>
    <hyperlink ref="L48" r:id="rId254" xr:uid="{00000000-0004-0000-0000-000003010000}"/>
    <hyperlink ref="M48" r:id="rId255" xr:uid="{00000000-0004-0000-0000-000004010000}"/>
    <hyperlink ref="L198" r:id="rId256" display="mailto:mail@angelikafichtler.de" xr:uid="{00000000-0004-0000-0000-000005010000}"/>
    <hyperlink ref="L212" r:id="rId257" xr:uid="{00000000-0004-0000-0000-000006010000}"/>
    <hyperlink ref="M212" r:id="rId258" xr:uid="{00000000-0004-0000-0000-000007010000}"/>
    <hyperlink ref="M145" r:id="rId259" xr:uid="{00000000-0004-0000-0000-000008010000}"/>
    <hyperlink ref="L145" r:id="rId260" xr:uid="{00000000-0004-0000-0000-000009010000}"/>
    <hyperlink ref="L4" r:id="rId261" xr:uid="{00000000-0004-0000-0000-00000A010000}"/>
    <hyperlink ref="M4" r:id="rId262" xr:uid="{00000000-0004-0000-0000-00000B010000}"/>
    <hyperlink ref="L95" r:id="rId263" xr:uid="{00000000-0004-0000-0000-00000C010000}"/>
    <hyperlink ref="L191" r:id="rId264" xr:uid="{00000000-0004-0000-0000-00000D010000}"/>
    <hyperlink ref="M191" r:id="rId265" xr:uid="{00000000-0004-0000-0000-00000E010000}"/>
    <hyperlink ref="M196" r:id="rId266" display="http://www.deniseklein.org/" xr:uid="{00000000-0004-0000-0000-00000F010000}"/>
    <hyperlink ref="M27" r:id="rId267" xr:uid="{00000000-0004-0000-0000-000010010000}"/>
    <hyperlink ref="L123" r:id="rId268" xr:uid="{00000000-0004-0000-0000-000011010000}"/>
    <hyperlink ref="M123" r:id="rId269" xr:uid="{00000000-0004-0000-0000-000012010000}"/>
    <hyperlink ref="L76" r:id="rId270" xr:uid="{00000000-0004-0000-0000-000013010000}"/>
    <hyperlink ref="K63" r:id="rId271" display="https://www.google.com/search?q=maria-theresia+hennecke&amp;rlz=1C1ONGR_deDE937DE937&amp;oq=&amp;aqs=chrome.0.69i59i450l8.4727656j0j15&amp;sourceid=chrome&amp;ie=UTF-8" xr:uid="{00000000-0004-0000-0000-000014010000}"/>
    <hyperlink ref="L63" r:id="rId272" xr:uid="{00000000-0004-0000-0000-000015010000}"/>
    <hyperlink ref="M63" r:id="rId273" xr:uid="{00000000-0004-0000-0000-000016010000}"/>
    <hyperlink ref="L179" r:id="rId274" xr:uid="{00000000-0004-0000-0000-000017010000}"/>
    <hyperlink ref="M6" r:id="rId275" xr:uid="{00000000-0004-0000-0000-000018010000}"/>
    <hyperlink ref="L6" r:id="rId276" xr:uid="{00000000-0004-0000-0000-000019010000}"/>
    <hyperlink ref="M150" r:id="rId277" xr:uid="{00000000-0004-0000-0000-00001B010000}"/>
    <hyperlink ref="L233" r:id="rId278" xr:uid="{00000000-0004-0000-0000-00001C010000}"/>
    <hyperlink ref="M157" r:id="rId279" xr:uid="{00000000-0004-0000-0000-00001E010000}"/>
    <hyperlink ref="L157" r:id="rId280" xr:uid="{00000000-0004-0000-0000-00001F010000}"/>
    <hyperlink ref="L103" r:id="rId281" xr:uid="{00000000-0004-0000-0000-000020010000}"/>
    <hyperlink ref="M103" r:id="rId282" xr:uid="{00000000-0004-0000-0000-000021010000}"/>
    <hyperlink ref="L44" r:id="rId283" xr:uid="{CE154F6F-FC29-4016-BE79-A85C8C7F307C}"/>
    <hyperlink ref="L22" r:id="rId284" xr:uid="{3D540756-81E6-4DE1-A8EA-273998278F13}"/>
    <hyperlink ref="L50" r:id="rId285" xr:uid="{D257AA0F-1B63-4597-B02A-97B0E3588789}"/>
    <hyperlink ref="L66" r:id="rId286" xr:uid="{659721C3-1A35-400E-A288-A715B4240AA8}"/>
    <hyperlink ref="L119" r:id="rId287" xr:uid="{D024F22D-3E01-414D-BFE4-F92A90614573}"/>
    <hyperlink ref="L118" r:id="rId288" xr:uid="{8AEE924C-3DD1-4D1B-89A0-908F90C117D1}"/>
    <hyperlink ref="M118" r:id="rId289" xr:uid="{FC864134-4B15-4D40-8590-55B531AC61C3}"/>
    <hyperlink ref="L209" r:id="rId290" xr:uid="{41623A0C-90F5-41B6-9B1A-3E339A4E42D9}"/>
    <hyperlink ref="M23" r:id="rId291" xr:uid="{DF2E932F-760A-47AD-8D26-E0BAF67088B2}"/>
    <hyperlink ref="L23" r:id="rId292" xr:uid="{420DFD2B-9973-4620-9FD9-BD712F0EA05D}"/>
    <hyperlink ref="L91" r:id="rId293" xr:uid="{43E925AA-9A43-41B4-AE6C-744B50603261}"/>
    <hyperlink ref="L208" r:id="rId294" xr:uid="{00000000-0004-0000-0000-00001D010000}"/>
    <hyperlink ref="L207" r:id="rId295" xr:uid="{00000000-0004-0000-0000-0000B7000000}"/>
    <hyperlink ref="M207" r:id="rId296" xr:uid="{00000000-0004-0000-0000-0000B8000000}"/>
    <hyperlink ref="L206" r:id="rId297" xr:uid="{00000000-0004-0000-0000-0000F6000000}"/>
    <hyperlink ref="M206" r:id="rId298" xr:uid="{00000000-0004-0000-0000-0000F7000000}"/>
    <hyperlink ref="L205" r:id="rId299" xr:uid="{00000000-0004-0000-0000-0000DC000000}"/>
    <hyperlink ref="M205" r:id="rId300" xr:uid="{00000000-0004-0000-0000-0000DD000000}"/>
    <hyperlink ref="L203" r:id="rId301" xr:uid="{E6215C22-D736-4484-A419-3834670A716F}"/>
    <hyperlink ref="M203" r:id="rId302" xr:uid="{CEA1A546-3B11-4CA2-A53F-DB04475692B9}"/>
    <hyperlink ref="L204" r:id="rId303" xr:uid="{E10C7595-C2DB-4035-8678-E93214D02BC5}"/>
    <hyperlink ref="M204" r:id="rId304" xr:uid="{FD22D6FB-93C6-47EA-A4D6-D924796F97E0}"/>
  </hyperlinks>
  <pageMargins left="0.7" right="0.7" top="0.78740157499999996" bottom="0.78740157499999996" header="0.3" footer="0.3"/>
  <pageSetup paperSize="9" orientation="portrait" r:id="rId305"/>
  <ignoredErrors>
    <ignoredError sqref="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Damaris</dc:creator>
  <cp:lastModifiedBy>lavesiebachmeyer@gmx.de</cp:lastModifiedBy>
  <cp:lastPrinted>2016-02-18T10:45:14Z</cp:lastPrinted>
  <dcterms:created xsi:type="dcterms:W3CDTF">2015-11-16T11:17:24Z</dcterms:created>
  <dcterms:modified xsi:type="dcterms:W3CDTF">2026-08-22T11:15:20Z</dcterms:modified>
</cp:coreProperties>
</file>