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eite\TKL\"/>
    </mc:Choice>
  </mc:AlternateContent>
  <bookViews>
    <workbookView xWindow="0" yWindow="0" windowWidth="12588" windowHeight="6996"/>
  </bookViews>
  <sheets>
    <sheet name="Tabelle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4" i="1" l="1"/>
  <c r="A199" i="1"/>
  <c r="A12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DB174" i="1"/>
  <c r="DC174" i="1"/>
  <c r="DD174" i="1"/>
  <c r="DE174" i="1"/>
  <c r="DF174" i="1"/>
  <c r="DG174" i="1"/>
  <c r="DH174" i="1"/>
  <c r="DI174" i="1"/>
  <c r="DJ174" i="1"/>
  <c r="DK174" i="1"/>
  <c r="DL174" i="1"/>
  <c r="DM174" i="1"/>
  <c r="DN174" i="1"/>
  <c r="DO174" i="1"/>
  <c r="DP174" i="1"/>
  <c r="DQ174" i="1"/>
  <c r="DR174" i="1"/>
  <c r="DS174" i="1"/>
  <c r="DT174" i="1"/>
  <c r="DU174" i="1"/>
  <c r="DV174" i="1"/>
  <c r="DW174" i="1"/>
  <c r="DX174" i="1"/>
  <c r="DY174" i="1"/>
  <c r="DZ174" i="1"/>
  <c r="EA174" i="1"/>
  <c r="EB174" i="1"/>
  <c r="EC174" i="1"/>
  <c r="ED174" i="1"/>
  <c r="EE174" i="1"/>
  <c r="EF174" i="1"/>
  <c r="EG174" i="1"/>
  <c r="EH174" i="1"/>
  <c r="EI174" i="1"/>
  <c r="EJ174" i="1"/>
  <c r="EK174" i="1"/>
  <c r="EL174" i="1"/>
  <c r="EM174" i="1"/>
  <c r="EN174" i="1"/>
  <c r="EO174" i="1"/>
  <c r="EP174" i="1"/>
  <c r="EQ174" i="1"/>
  <c r="ER174" i="1"/>
  <c r="ES174" i="1"/>
  <c r="ET174" i="1"/>
  <c r="EU174" i="1"/>
  <c r="EV174" i="1"/>
  <c r="EW174" i="1"/>
  <c r="EX174" i="1"/>
  <c r="EY174" i="1"/>
  <c r="EZ174" i="1"/>
  <c r="FA174" i="1"/>
  <c r="FB174" i="1"/>
  <c r="FC174" i="1"/>
  <c r="FD174" i="1"/>
  <c r="FE174" i="1"/>
  <c r="FF174" i="1"/>
  <c r="FG174" i="1"/>
  <c r="FH174" i="1"/>
  <c r="FI174" i="1"/>
  <c r="FJ174" i="1"/>
  <c r="FK174" i="1"/>
  <c r="FL174" i="1"/>
  <c r="FM174" i="1"/>
  <c r="FN174" i="1"/>
  <c r="FO174" i="1"/>
  <c r="FP174" i="1"/>
  <c r="FQ174" i="1"/>
  <c r="FR174" i="1"/>
  <c r="FS174" i="1"/>
  <c r="FT174" i="1"/>
  <c r="FU174" i="1"/>
  <c r="FV174" i="1"/>
  <c r="FW174" i="1"/>
  <c r="FX174" i="1"/>
  <c r="FY174" i="1"/>
  <c r="FZ174" i="1"/>
  <c r="GA174" i="1"/>
  <c r="GB174" i="1"/>
  <c r="GC174" i="1"/>
  <c r="GD174" i="1"/>
  <c r="GE174" i="1"/>
  <c r="GF174" i="1"/>
  <c r="GG174" i="1"/>
  <c r="GH174" i="1"/>
  <c r="GI174" i="1"/>
  <c r="GJ174" i="1"/>
  <c r="GK174" i="1"/>
  <c r="GL174" i="1"/>
  <c r="GM174" i="1"/>
  <c r="GN174" i="1"/>
  <c r="GO174" i="1"/>
  <c r="GP174" i="1"/>
  <c r="GQ174" i="1"/>
  <c r="GR174" i="1"/>
  <c r="GS174" i="1"/>
  <c r="GT174" i="1"/>
  <c r="GU174" i="1"/>
  <c r="GV174" i="1"/>
  <c r="GW174" i="1"/>
  <c r="GX174" i="1"/>
  <c r="GY174" i="1"/>
  <c r="GZ174" i="1"/>
  <c r="HA174" i="1"/>
  <c r="HB174" i="1"/>
  <c r="HC174" i="1"/>
  <c r="HD174" i="1"/>
  <c r="HE174" i="1"/>
  <c r="HF174" i="1"/>
  <c r="HG174" i="1"/>
  <c r="HH174" i="1"/>
  <c r="HI174" i="1"/>
  <c r="HJ174" i="1"/>
  <c r="HK174" i="1"/>
  <c r="HL174" i="1"/>
  <c r="HM174" i="1"/>
  <c r="HN174" i="1"/>
  <c r="HO174" i="1"/>
  <c r="HP174" i="1"/>
  <c r="HQ174" i="1"/>
  <c r="HR174" i="1"/>
  <c r="HS174" i="1"/>
  <c r="HT174" i="1"/>
  <c r="HU174" i="1"/>
  <c r="HV174" i="1"/>
  <c r="HW174" i="1"/>
  <c r="HX174" i="1"/>
  <c r="HY174" i="1"/>
  <c r="HZ174" i="1"/>
  <c r="IA174" i="1"/>
  <c r="IB174" i="1"/>
  <c r="IC174" i="1"/>
  <c r="ID174" i="1"/>
  <c r="IE174" i="1"/>
  <c r="IF174" i="1"/>
  <c r="IG174" i="1"/>
  <c r="IH174" i="1"/>
  <c r="II174" i="1"/>
  <c r="IJ174" i="1"/>
  <c r="IK174" i="1"/>
  <c r="IL174" i="1"/>
  <c r="IM174" i="1"/>
  <c r="IN174" i="1"/>
  <c r="IO174" i="1"/>
  <c r="IP174" i="1"/>
  <c r="IQ174" i="1"/>
  <c r="IR174" i="1"/>
  <c r="IS174" i="1"/>
  <c r="IT174" i="1"/>
  <c r="IU174" i="1"/>
  <c r="IV174" i="1"/>
  <c r="A51" i="1"/>
  <c r="B51" i="1"/>
  <c r="C51" i="1"/>
  <c r="E51" i="1"/>
  <c r="G51" i="1"/>
  <c r="H51" i="1"/>
  <c r="I51" i="1"/>
  <c r="K51" i="1"/>
  <c r="L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FS51" i="1"/>
  <c r="FT51" i="1"/>
  <c r="FU51" i="1"/>
  <c r="FV51" i="1"/>
  <c r="FW51" i="1"/>
  <c r="FX51" i="1"/>
  <c r="FY51" i="1"/>
  <c r="FZ51" i="1"/>
  <c r="GA51" i="1"/>
  <c r="GB51" i="1"/>
  <c r="GC51" i="1"/>
  <c r="GD51" i="1"/>
  <c r="GE51" i="1"/>
  <c r="GF51" i="1"/>
  <c r="GG51" i="1"/>
  <c r="GH51" i="1"/>
  <c r="GI51" i="1"/>
  <c r="GJ51" i="1"/>
  <c r="GK51" i="1"/>
  <c r="GL51" i="1"/>
  <c r="GM51" i="1"/>
  <c r="GN51" i="1"/>
  <c r="GO51" i="1"/>
  <c r="GP51" i="1"/>
  <c r="GQ51" i="1"/>
  <c r="GR51" i="1"/>
  <c r="GS51" i="1"/>
  <c r="GT51" i="1"/>
  <c r="GU51" i="1"/>
  <c r="GV51" i="1"/>
  <c r="GW51" i="1"/>
  <c r="GX51" i="1"/>
  <c r="GY51" i="1"/>
  <c r="GZ51" i="1"/>
  <c r="HA51" i="1"/>
  <c r="HB51" i="1"/>
  <c r="HC51" i="1"/>
  <c r="HD51" i="1"/>
  <c r="HE51" i="1"/>
  <c r="HF51" i="1"/>
  <c r="HG51" i="1"/>
  <c r="HH51" i="1"/>
  <c r="HI51" i="1"/>
  <c r="HJ51" i="1"/>
  <c r="HK51" i="1"/>
  <c r="HL51" i="1"/>
  <c r="HM51" i="1"/>
  <c r="HN51" i="1"/>
  <c r="HO51" i="1"/>
  <c r="HP51" i="1"/>
  <c r="HQ51" i="1"/>
  <c r="HR51" i="1"/>
  <c r="HS51" i="1"/>
  <c r="HT51" i="1"/>
  <c r="HU51" i="1"/>
  <c r="HV51" i="1"/>
  <c r="HW51" i="1"/>
  <c r="HX51" i="1"/>
  <c r="HY51" i="1"/>
  <c r="HZ51" i="1"/>
  <c r="IA51" i="1"/>
  <c r="IB51" i="1"/>
  <c r="IC51" i="1"/>
  <c r="ID51" i="1"/>
  <c r="IE51" i="1"/>
  <c r="IF51" i="1"/>
  <c r="IG51" i="1"/>
  <c r="IH51" i="1"/>
  <c r="II51" i="1"/>
  <c r="IJ51" i="1"/>
  <c r="IK51" i="1"/>
  <c r="IL51" i="1"/>
  <c r="IM51" i="1"/>
  <c r="IN51" i="1"/>
  <c r="IO51" i="1"/>
  <c r="IP51" i="1"/>
  <c r="IQ51" i="1"/>
  <c r="IR51" i="1"/>
  <c r="IS51" i="1"/>
  <c r="IT51" i="1"/>
  <c r="IU51" i="1"/>
  <c r="IV51" i="1"/>
  <c r="A23" i="1"/>
  <c r="B23" i="1"/>
  <c r="C23" i="1"/>
  <c r="D23" i="1"/>
  <c r="E23" i="1"/>
  <c r="F23" i="1"/>
  <c r="G23" i="1"/>
  <c r="H23" i="1"/>
  <c r="I23" i="1"/>
  <c r="J23" i="1"/>
  <c r="L23" i="1"/>
  <c r="M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B11" i="1"/>
  <c r="C11" i="1"/>
  <c r="D11" i="1"/>
  <c r="E11" i="1"/>
  <c r="F11" i="1"/>
  <c r="G11" i="1"/>
  <c r="I11" i="1"/>
  <c r="L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V11" i="1"/>
  <c r="HW11" i="1"/>
  <c r="HX11" i="1"/>
  <c r="HY11" i="1"/>
  <c r="HZ11" i="1"/>
  <c r="IA11" i="1"/>
  <c r="IB11" i="1"/>
  <c r="IC11" i="1"/>
  <c r="ID11" i="1"/>
  <c r="IE11" i="1"/>
  <c r="IF11" i="1"/>
  <c r="IG11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C50" i="1"/>
  <c r="A104" i="1"/>
  <c r="B104" i="1"/>
  <c r="C104" i="1"/>
  <c r="D104" i="1"/>
  <c r="E104" i="1"/>
  <c r="F104" i="1"/>
  <c r="G104" i="1"/>
  <c r="H104" i="1"/>
  <c r="I104" i="1"/>
  <c r="K104" i="1"/>
  <c r="L104" i="1"/>
  <c r="M104" i="1"/>
  <c r="N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DP104" i="1"/>
  <c r="DQ104" i="1"/>
  <c r="DR104" i="1"/>
  <c r="DS104" i="1"/>
  <c r="DT104" i="1"/>
  <c r="DU104" i="1"/>
  <c r="DV104" i="1"/>
  <c r="DW104" i="1"/>
  <c r="DX104" i="1"/>
  <c r="DY104" i="1"/>
  <c r="DZ104" i="1"/>
  <c r="EA104" i="1"/>
  <c r="EB104" i="1"/>
  <c r="EC104" i="1"/>
  <c r="ED104" i="1"/>
  <c r="EE104" i="1"/>
  <c r="EF104" i="1"/>
  <c r="EG104" i="1"/>
  <c r="EH104" i="1"/>
  <c r="EI104" i="1"/>
  <c r="EJ104" i="1"/>
  <c r="EK104" i="1"/>
  <c r="EL104" i="1"/>
  <c r="EM104" i="1"/>
  <c r="EN104" i="1"/>
  <c r="EO104" i="1"/>
  <c r="EP104" i="1"/>
  <c r="EQ104" i="1"/>
  <c r="ER104" i="1"/>
  <c r="ES104" i="1"/>
  <c r="ET104" i="1"/>
  <c r="EU104" i="1"/>
  <c r="EV104" i="1"/>
  <c r="EW104" i="1"/>
  <c r="EX104" i="1"/>
  <c r="EY104" i="1"/>
  <c r="EZ104" i="1"/>
  <c r="FA104" i="1"/>
  <c r="FB104" i="1"/>
  <c r="FC104" i="1"/>
  <c r="FD104" i="1"/>
  <c r="FE104" i="1"/>
  <c r="FF104" i="1"/>
  <c r="FG104" i="1"/>
  <c r="FH104" i="1"/>
  <c r="FI104" i="1"/>
  <c r="FJ104" i="1"/>
  <c r="FK104" i="1"/>
  <c r="FL104" i="1"/>
  <c r="FM104" i="1"/>
  <c r="FN104" i="1"/>
  <c r="FO104" i="1"/>
  <c r="FP104" i="1"/>
  <c r="FQ104" i="1"/>
  <c r="FR104" i="1"/>
  <c r="FS104" i="1"/>
  <c r="FT104" i="1"/>
  <c r="FU104" i="1"/>
  <c r="FV104" i="1"/>
  <c r="FW104" i="1"/>
  <c r="FX104" i="1"/>
  <c r="FY104" i="1"/>
  <c r="FZ104" i="1"/>
  <c r="GA104" i="1"/>
  <c r="GB104" i="1"/>
  <c r="GC104" i="1"/>
  <c r="GD104" i="1"/>
  <c r="GE104" i="1"/>
  <c r="GF104" i="1"/>
  <c r="GG104" i="1"/>
  <c r="GH104" i="1"/>
  <c r="GI104" i="1"/>
  <c r="GJ104" i="1"/>
  <c r="GK104" i="1"/>
  <c r="GL104" i="1"/>
  <c r="GM104" i="1"/>
  <c r="GN104" i="1"/>
  <c r="GO104" i="1"/>
  <c r="GP104" i="1"/>
  <c r="GQ104" i="1"/>
  <c r="GR104" i="1"/>
  <c r="GS104" i="1"/>
  <c r="GT104" i="1"/>
  <c r="GU104" i="1"/>
  <c r="GV104" i="1"/>
  <c r="GW104" i="1"/>
  <c r="GX104" i="1"/>
  <c r="GY104" i="1"/>
  <c r="GZ104" i="1"/>
  <c r="HA104" i="1"/>
  <c r="HB104" i="1"/>
  <c r="HC104" i="1"/>
  <c r="HD104" i="1"/>
  <c r="HE104" i="1"/>
  <c r="HF104" i="1"/>
  <c r="HG104" i="1"/>
  <c r="HH104" i="1"/>
  <c r="HI104" i="1"/>
  <c r="HJ104" i="1"/>
  <c r="HK104" i="1"/>
  <c r="HL104" i="1"/>
  <c r="HM104" i="1"/>
  <c r="HN104" i="1"/>
  <c r="HO104" i="1"/>
  <c r="HP104" i="1"/>
  <c r="HQ104" i="1"/>
  <c r="HR104" i="1"/>
  <c r="HS104" i="1"/>
  <c r="HT104" i="1"/>
  <c r="HU104" i="1"/>
  <c r="HV104" i="1"/>
  <c r="HW104" i="1"/>
  <c r="HX104" i="1"/>
  <c r="HY104" i="1"/>
  <c r="HZ104" i="1"/>
  <c r="IA104" i="1"/>
  <c r="IB104" i="1"/>
  <c r="IC104" i="1"/>
  <c r="ID104" i="1"/>
  <c r="IE104" i="1"/>
  <c r="IF104" i="1"/>
  <c r="IG104" i="1"/>
  <c r="IH104" i="1"/>
  <c r="II104" i="1"/>
  <c r="IJ104" i="1"/>
  <c r="IK104" i="1"/>
  <c r="IL104" i="1"/>
  <c r="IM104" i="1"/>
  <c r="IN104" i="1"/>
  <c r="IO104" i="1"/>
  <c r="IP104" i="1"/>
  <c r="IQ104" i="1"/>
  <c r="IR104" i="1"/>
  <c r="IS104" i="1"/>
  <c r="IT104" i="1"/>
  <c r="IU104" i="1"/>
  <c r="IV104" i="1"/>
  <c r="A140" i="1"/>
  <c r="B140" i="1"/>
  <c r="C140" i="1"/>
  <c r="E140" i="1"/>
  <c r="F140" i="1"/>
  <c r="G140" i="1"/>
  <c r="H140" i="1"/>
  <c r="I140" i="1"/>
  <c r="J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D140" i="1"/>
  <c r="DE140" i="1"/>
  <c r="DF140" i="1"/>
  <c r="DG140" i="1"/>
  <c r="DH140" i="1"/>
  <c r="DI140" i="1"/>
  <c r="DJ140" i="1"/>
  <c r="DK140" i="1"/>
  <c r="DL140" i="1"/>
  <c r="DM140" i="1"/>
  <c r="DN140" i="1"/>
  <c r="DO140" i="1"/>
  <c r="DP140" i="1"/>
  <c r="DQ140" i="1"/>
  <c r="DR140" i="1"/>
  <c r="DS140" i="1"/>
  <c r="DT140" i="1"/>
  <c r="DU140" i="1"/>
  <c r="DV140" i="1"/>
  <c r="DW140" i="1"/>
  <c r="DX140" i="1"/>
  <c r="DY140" i="1"/>
  <c r="DZ140" i="1"/>
  <c r="EA140" i="1"/>
  <c r="EB140" i="1"/>
  <c r="EC140" i="1"/>
  <c r="ED140" i="1"/>
  <c r="EE140" i="1"/>
  <c r="EF140" i="1"/>
  <c r="EG140" i="1"/>
  <c r="EH140" i="1"/>
  <c r="EI140" i="1"/>
  <c r="EJ140" i="1"/>
  <c r="EK140" i="1"/>
  <c r="EL140" i="1"/>
  <c r="EM140" i="1"/>
  <c r="EN140" i="1"/>
  <c r="EO140" i="1"/>
  <c r="EP140" i="1"/>
  <c r="EQ140" i="1"/>
  <c r="ER140" i="1"/>
  <c r="ES140" i="1"/>
  <c r="ET140" i="1"/>
  <c r="EU140" i="1"/>
  <c r="EV140" i="1"/>
  <c r="EW140" i="1"/>
  <c r="EX140" i="1"/>
  <c r="EY140" i="1"/>
  <c r="EZ140" i="1"/>
  <c r="FA140" i="1"/>
  <c r="FB140" i="1"/>
  <c r="FC140" i="1"/>
  <c r="FD140" i="1"/>
  <c r="FE140" i="1"/>
  <c r="FF140" i="1"/>
  <c r="FG140" i="1"/>
  <c r="FH140" i="1"/>
  <c r="FI140" i="1"/>
  <c r="FJ140" i="1"/>
  <c r="FK140" i="1"/>
  <c r="FL140" i="1"/>
  <c r="FM140" i="1"/>
  <c r="FN140" i="1"/>
  <c r="FO140" i="1"/>
  <c r="FP140" i="1"/>
  <c r="FQ140" i="1"/>
  <c r="FR140" i="1"/>
  <c r="FS140" i="1"/>
  <c r="FT140" i="1"/>
  <c r="FU140" i="1"/>
  <c r="FV140" i="1"/>
  <c r="FW140" i="1"/>
  <c r="FX140" i="1"/>
  <c r="FY140" i="1"/>
  <c r="FZ140" i="1"/>
  <c r="GA140" i="1"/>
  <c r="GB140" i="1"/>
  <c r="GC140" i="1"/>
  <c r="GD140" i="1"/>
  <c r="GE140" i="1"/>
  <c r="GF140" i="1"/>
  <c r="GG140" i="1"/>
  <c r="GH140" i="1"/>
  <c r="GI140" i="1"/>
  <c r="GJ140" i="1"/>
  <c r="GK140" i="1"/>
  <c r="GL140" i="1"/>
  <c r="GM140" i="1"/>
  <c r="GN140" i="1"/>
  <c r="GO140" i="1"/>
  <c r="GP140" i="1"/>
  <c r="GQ140" i="1"/>
  <c r="GR140" i="1"/>
  <c r="GS140" i="1"/>
  <c r="GT140" i="1"/>
  <c r="GU140" i="1"/>
  <c r="GV140" i="1"/>
  <c r="GW140" i="1"/>
  <c r="GX140" i="1"/>
  <c r="GY140" i="1"/>
  <c r="GZ140" i="1"/>
  <c r="HA140" i="1"/>
  <c r="HB140" i="1"/>
  <c r="HC140" i="1"/>
  <c r="HD140" i="1"/>
  <c r="HE140" i="1"/>
  <c r="HF140" i="1"/>
  <c r="HG140" i="1"/>
  <c r="HH140" i="1"/>
  <c r="HI140" i="1"/>
  <c r="HJ140" i="1"/>
  <c r="HK140" i="1"/>
  <c r="HL140" i="1"/>
  <c r="HM140" i="1"/>
  <c r="HN140" i="1"/>
  <c r="HO140" i="1"/>
  <c r="HP140" i="1"/>
  <c r="HQ140" i="1"/>
  <c r="HR140" i="1"/>
  <c r="HS140" i="1"/>
  <c r="HT140" i="1"/>
  <c r="HU140" i="1"/>
  <c r="HV140" i="1"/>
  <c r="HW140" i="1"/>
  <c r="HX140" i="1"/>
  <c r="HY140" i="1"/>
  <c r="HZ140" i="1"/>
  <c r="IA140" i="1"/>
  <c r="IB140" i="1"/>
  <c r="IC140" i="1"/>
  <c r="ID140" i="1"/>
  <c r="IE140" i="1"/>
  <c r="IF140" i="1"/>
  <c r="IG140" i="1"/>
  <c r="IH140" i="1"/>
  <c r="II140" i="1"/>
  <c r="IJ140" i="1"/>
  <c r="IK140" i="1"/>
  <c r="IL140" i="1"/>
  <c r="IM140" i="1"/>
  <c r="IN140" i="1"/>
  <c r="IO140" i="1"/>
  <c r="IP140" i="1"/>
  <c r="IQ140" i="1"/>
  <c r="IR140" i="1"/>
  <c r="IS140" i="1"/>
  <c r="IT140" i="1"/>
  <c r="IU140" i="1"/>
  <c r="IV140" i="1"/>
  <c r="A77" i="1"/>
  <c r="B77" i="1"/>
  <c r="C77" i="1"/>
  <c r="D77" i="1"/>
  <c r="E77" i="1"/>
  <c r="F77" i="1"/>
  <c r="G77" i="1"/>
  <c r="H77" i="1"/>
  <c r="I77" i="1"/>
  <c r="J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FJ77" i="1"/>
  <c r="FK77" i="1"/>
  <c r="FL77" i="1"/>
  <c r="FM77" i="1"/>
  <c r="FN77" i="1"/>
  <c r="FO77" i="1"/>
  <c r="FP77" i="1"/>
  <c r="FQ77" i="1"/>
  <c r="FR77" i="1"/>
  <c r="FS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GF77" i="1"/>
  <c r="GG77" i="1"/>
  <c r="GH77" i="1"/>
  <c r="GI77" i="1"/>
  <c r="GJ77" i="1"/>
  <c r="GK77" i="1"/>
  <c r="GL77" i="1"/>
  <c r="GM77" i="1"/>
  <c r="GN77" i="1"/>
  <c r="GO77" i="1"/>
  <c r="GP77" i="1"/>
  <c r="GQ77" i="1"/>
  <c r="GR77" i="1"/>
  <c r="GS77" i="1"/>
  <c r="GT77" i="1"/>
  <c r="GU77" i="1"/>
  <c r="GV77" i="1"/>
  <c r="GW77" i="1"/>
  <c r="GX77" i="1"/>
  <c r="GY77" i="1"/>
  <c r="GZ77" i="1"/>
  <c r="HA77" i="1"/>
  <c r="HB77" i="1"/>
  <c r="HC77" i="1"/>
  <c r="HD77" i="1"/>
  <c r="HE77" i="1"/>
  <c r="HF77" i="1"/>
  <c r="HG77" i="1"/>
  <c r="HH77" i="1"/>
  <c r="HI77" i="1"/>
  <c r="HJ77" i="1"/>
  <c r="HK77" i="1"/>
  <c r="HL77" i="1"/>
  <c r="HM77" i="1"/>
  <c r="HN77" i="1"/>
  <c r="HO77" i="1"/>
  <c r="HP77" i="1"/>
  <c r="HQ77" i="1"/>
  <c r="HR77" i="1"/>
  <c r="HS77" i="1"/>
  <c r="HT77" i="1"/>
  <c r="HU77" i="1"/>
  <c r="HV77" i="1"/>
  <c r="HW77" i="1"/>
  <c r="HX77" i="1"/>
  <c r="HY77" i="1"/>
  <c r="HZ77" i="1"/>
  <c r="IA77" i="1"/>
  <c r="IB77" i="1"/>
  <c r="IC77" i="1"/>
  <c r="ID77" i="1"/>
  <c r="IE77" i="1"/>
  <c r="IF77" i="1"/>
  <c r="IG77" i="1"/>
  <c r="IH77" i="1"/>
  <c r="II77" i="1"/>
  <c r="IJ77" i="1"/>
  <c r="IK77" i="1"/>
  <c r="IL77" i="1"/>
  <c r="IM77" i="1"/>
  <c r="IN77" i="1"/>
  <c r="IO77" i="1"/>
  <c r="IP77" i="1"/>
  <c r="IQ77" i="1"/>
  <c r="IR77" i="1"/>
  <c r="IS77" i="1"/>
  <c r="IT77" i="1"/>
  <c r="IU77" i="1"/>
  <c r="IV77" i="1"/>
  <c r="A76" i="1"/>
  <c r="B76" i="1"/>
  <c r="C76" i="1"/>
  <c r="D76" i="1"/>
  <c r="E76" i="1"/>
  <c r="F76" i="1"/>
  <c r="G76" i="1"/>
  <c r="H76" i="1"/>
  <c r="I76" i="1"/>
  <c r="J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EO76" i="1"/>
  <c r="EP76" i="1"/>
  <c r="EQ76" i="1"/>
  <c r="ER76" i="1"/>
  <c r="ES76" i="1"/>
  <c r="ET76" i="1"/>
  <c r="EU76" i="1"/>
  <c r="EV76" i="1"/>
  <c r="EW76" i="1"/>
  <c r="EX76" i="1"/>
  <c r="EY76" i="1"/>
  <c r="EZ76" i="1"/>
  <c r="FA76" i="1"/>
  <c r="FB76" i="1"/>
  <c r="FC76" i="1"/>
  <c r="FD76" i="1"/>
  <c r="FE76" i="1"/>
  <c r="FF76" i="1"/>
  <c r="FG76" i="1"/>
  <c r="FH76" i="1"/>
  <c r="FI76" i="1"/>
  <c r="FJ76" i="1"/>
  <c r="FK76" i="1"/>
  <c r="FL76" i="1"/>
  <c r="FM76" i="1"/>
  <c r="FN76" i="1"/>
  <c r="FO76" i="1"/>
  <c r="FP76" i="1"/>
  <c r="FQ76" i="1"/>
  <c r="FR76" i="1"/>
  <c r="FS76" i="1"/>
  <c r="FT76" i="1"/>
  <c r="FU76" i="1"/>
  <c r="FV76" i="1"/>
  <c r="FW76" i="1"/>
  <c r="FX76" i="1"/>
  <c r="FY76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GM76" i="1"/>
  <c r="GN76" i="1"/>
  <c r="GO76" i="1"/>
  <c r="GP76" i="1"/>
  <c r="GQ76" i="1"/>
  <c r="GR76" i="1"/>
  <c r="GS76" i="1"/>
  <c r="GT76" i="1"/>
  <c r="GU76" i="1"/>
  <c r="GV76" i="1"/>
  <c r="GW76" i="1"/>
  <c r="GX76" i="1"/>
  <c r="GY76" i="1"/>
  <c r="GZ76" i="1"/>
  <c r="HA76" i="1"/>
  <c r="HB76" i="1"/>
  <c r="HC76" i="1"/>
  <c r="HD76" i="1"/>
  <c r="HE76" i="1"/>
  <c r="HF76" i="1"/>
  <c r="HG76" i="1"/>
  <c r="HH76" i="1"/>
  <c r="HI76" i="1"/>
  <c r="HJ76" i="1"/>
  <c r="HK76" i="1"/>
  <c r="HL76" i="1"/>
  <c r="HM76" i="1"/>
  <c r="HN76" i="1"/>
  <c r="HO76" i="1"/>
  <c r="HP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D76" i="1"/>
  <c r="IE76" i="1"/>
  <c r="IF76" i="1"/>
  <c r="IG76" i="1"/>
  <c r="IH76" i="1"/>
  <c r="II76" i="1"/>
  <c r="IJ76" i="1"/>
  <c r="IK76" i="1"/>
  <c r="IL76" i="1"/>
  <c r="IM76" i="1"/>
  <c r="IN76" i="1"/>
  <c r="IO76" i="1"/>
  <c r="IP76" i="1"/>
  <c r="IQ76" i="1"/>
  <c r="IR76" i="1"/>
  <c r="IS76" i="1"/>
  <c r="IT76" i="1"/>
  <c r="IU76" i="1"/>
  <c r="IV76" i="1"/>
  <c r="M184" i="1"/>
  <c r="J184" i="1"/>
  <c r="L184" i="1"/>
  <c r="C41" i="1"/>
  <c r="A99" i="1"/>
  <c r="B99" i="1"/>
  <c r="C99" i="1"/>
  <c r="D99" i="1"/>
  <c r="E99" i="1"/>
  <c r="F99" i="1"/>
  <c r="G99" i="1"/>
  <c r="H99" i="1"/>
  <c r="I99" i="1"/>
  <c r="J99" i="1"/>
  <c r="L99" i="1"/>
  <c r="M99" i="1"/>
  <c r="A55" i="1"/>
  <c r="B55" i="1"/>
  <c r="C55" i="1"/>
  <c r="D55" i="1"/>
  <c r="E55" i="1"/>
  <c r="F55" i="1"/>
  <c r="H55" i="1"/>
  <c r="I55" i="1"/>
  <c r="L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C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FP55" i="1"/>
  <c r="FQ55" i="1"/>
  <c r="FR55" i="1"/>
  <c r="FS55" i="1"/>
  <c r="FT55" i="1"/>
  <c r="FU55" i="1"/>
  <c r="FV55" i="1"/>
  <c r="FW55" i="1"/>
  <c r="FX55" i="1"/>
  <c r="FY55" i="1"/>
  <c r="FZ55" i="1"/>
  <c r="GA55" i="1"/>
  <c r="GB55" i="1"/>
  <c r="GC55" i="1"/>
  <c r="GD55" i="1"/>
  <c r="GE55" i="1"/>
  <c r="GF55" i="1"/>
  <c r="GG55" i="1"/>
  <c r="GH55" i="1"/>
  <c r="GI55" i="1"/>
  <c r="GJ55" i="1"/>
  <c r="GK55" i="1"/>
  <c r="GL55" i="1"/>
  <c r="GM55" i="1"/>
  <c r="GN55" i="1"/>
  <c r="GO55" i="1"/>
  <c r="GP55" i="1"/>
  <c r="GQ55" i="1"/>
  <c r="GR55" i="1"/>
  <c r="GS55" i="1"/>
  <c r="GT55" i="1"/>
  <c r="GU55" i="1"/>
  <c r="GV55" i="1"/>
  <c r="GW55" i="1"/>
  <c r="GX55" i="1"/>
  <c r="GY55" i="1"/>
  <c r="GZ55" i="1"/>
  <c r="HA55" i="1"/>
  <c r="HB55" i="1"/>
  <c r="HC55" i="1"/>
  <c r="HD55" i="1"/>
  <c r="HE55" i="1"/>
  <c r="HF55" i="1"/>
  <c r="HG55" i="1"/>
  <c r="HH55" i="1"/>
  <c r="HI55" i="1"/>
  <c r="HJ55" i="1"/>
  <c r="HK55" i="1"/>
  <c r="HL55" i="1"/>
  <c r="HM55" i="1"/>
  <c r="HN55" i="1"/>
  <c r="HO55" i="1"/>
  <c r="HP55" i="1"/>
  <c r="HQ55" i="1"/>
  <c r="HR55" i="1"/>
  <c r="HS55" i="1"/>
  <c r="HT55" i="1"/>
  <c r="HU55" i="1"/>
  <c r="HV55" i="1"/>
  <c r="HW55" i="1"/>
  <c r="HX55" i="1"/>
  <c r="HY55" i="1"/>
  <c r="HZ55" i="1"/>
  <c r="IA55" i="1"/>
  <c r="IB55" i="1"/>
  <c r="IC55" i="1"/>
  <c r="ID55" i="1"/>
  <c r="IE55" i="1"/>
  <c r="IF55" i="1"/>
  <c r="IG55" i="1"/>
  <c r="IH55" i="1"/>
  <c r="II55" i="1"/>
  <c r="IJ55" i="1"/>
  <c r="IK55" i="1"/>
  <c r="IL55" i="1"/>
  <c r="IM55" i="1"/>
  <c r="IN55" i="1"/>
  <c r="IO55" i="1"/>
  <c r="IP55" i="1"/>
  <c r="IQ55" i="1"/>
  <c r="IR55" i="1"/>
  <c r="IS55" i="1"/>
  <c r="IT55" i="1"/>
  <c r="IU55" i="1"/>
  <c r="IV55" i="1"/>
  <c r="K37" i="1"/>
  <c r="K47" i="1"/>
  <c r="K200" i="1"/>
  <c r="K62" i="1"/>
  <c r="K50" i="1"/>
  <c r="K41" i="1"/>
  <c r="A37" i="1"/>
  <c r="B37" i="1"/>
  <c r="C37" i="1"/>
  <c r="D37" i="1"/>
  <c r="E37" i="1"/>
  <c r="F37" i="1"/>
  <c r="G37" i="1"/>
  <c r="H37" i="1"/>
  <c r="I37" i="1"/>
  <c r="L37" i="1"/>
  <c r="M37" i="1"/>
  <c r="A28" i="1"/>
  <c r="B28" i="1"/>
  <c r="C28" i="1"/>
  <c r="E28" i="1"/>
  <c r="F28" i="1"/>
  <c r="G28" i="1"/>
  <c r="H28" i="1"/>
  <c r="I28" i="1"/>
  <c r="J28" i="1"/>
  <c r="M28" i="1"/>
  <c r="B124" i="1"/>
  <c r="D124" i="1"/>
  <c r="E124" i="1"/>
  <c r="F124" i="1"/>
  <c r="G124" i="1"/>
  <c r="H124" i="1"/>
  <c r="I124" i="1"/>
  <c r="J124" i="1"/>
  <c r="L124" i="1"/>
  <c r="B199" i="1"/>
  <c r="C199" i="1"/>
  <c r="D199" i="1"/>
  <c r="E199" i="1"/>
  <c r="F199" i="1"/>
  <c r="G199" i="1"/>
  <c r="H199" i="1"/>
  <c r="I199" i="1"/>
  <c r="J199" i="1"/>
  <c r="L199" i="1"/>
  <c r="M199" i="1"/>
  <c r="A47" i="1"/>
  <c r="B47" i="1"/>
  <c r="D47" i="1"/>
  <c r="E47" i="1"/>
  <c r="F47" i="1"/>
  <c r="G47" i="1"/>
  <c r="H47" i="1"/>
  <c r="I47" i="1"/>
  <c r="L47" i="1"/>
  <c r="M47" i="1"/>
  <c r="A62" i="1"/>
  <c r="B62" i="1"/>
  <c r="C62" i="1"/>
  <c r="D62" i="1"/>
  <c r="E62" i="1"/>
  <c r="F62" i="1"/>
  <c r="G62" i="1"/>
  <c r="H62" i="1"/>
  <c r="I62" i="1"/>
  <c r="L62" i="1"/>
  <c r="A50" i="1"/>
  <c r="B50" i="1"/>
  <c r="D50" i="1"/>
  <c r="E50" i="1"/>
  <c r="F50" i="1"/>
  <c r="G50" i="1"/>
  <c r="H50" i="1"/>
  <c r="I50" i="1"/>
  <c r="L50" i="1"/>
  <c r="A41" i="1"/>
  <c r="B41" i="1"/>
  <c r="D41" i="1"/>
  <c r="E41" i="1"/>
  <c r="F41" i="1"/>
  <c r="G41" i="1"/>
  <c r="H41" i="1"/>
  <c r="I41" i="1"/>
  <c r="L41" i="1"/>
  <c r="B8" i="1"/>
  <c r="C8" i="1"/>
  <c r="D8" i="1"/>
  <c r="E8" i="1"/>
  <c r="F8" i="1"/>
  <c r="G8" i="1"/>
  <c r="H8" i="1"/>
  <c r="I8" i="1"/>
  <c r="J8" i="1"/>
  <c r="L8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</calcChain>
</file>

<file path=xl/sharedStrings.xml><?xml version="1.0" encoding="utf-8"?>
<sst xmlns="http://schemas.openxmlformats.org/spreadsheetml/2006/main" count="2123" uniqueCount="1542">
  <si>
    <t>Postleitzahl</t>
  </si>
  <si>
    <t>Ort</t>
  </si>
  <si>
    <t>Name der Einrichtung</t>
  </si>
  <si>
    <t>Zielgruppe</t>
  </si>
  <si>
    <t>Name</t>
  </si>
  <si>
    <t>Vorname</t>
  </si>
  <si>
    <t>Strasse/Hausnummer</t>
  </si>
  <si>
    <t xml:space="preserve">Postleitzahl </t>
  </si>
  <si>
    <t xml:space="preserve">Ort </t>
  </si>
  <si>
    <t>Telefon</t>
  </si>
  <si>
    <t>mobil</t>
  </si>
  <si>
    <t>mail</t>
  </si>
  <si>
    <t>website</t>
  </si>
  <si>
    <t>Zertifikat</t>
  </si>
  <si>
    <t>Berlin</t>
  </si>
  <si>
    <t>Cocon e.V.</t>
  </si>
  <si>
    <t>Frauen, die von häuslicher Gewalt betroffen sind</t>
  </si>
  <si>
    <t>Bast</t>
  </si>
  <si>
    <t>Linda</t>
  </si>
  <si>
    <t>Stephanstrasse 51</t>
  </si>
  <si>
    <t>linda.ebbers@gmx.de</t>
  </si>
  <si>
    <t>www.frauenhaus-cocon-berlin.de</t>
  </si>
  <si>
    <t>Behn</t>
  </si>
  <si>
    <t>Matthias</t>
  </si>
  <si>
    <t>contact - Jugendhilfe und Bildung gGbmH</t>
  </si>
  <si>
    <t>Erwachsene, Kinder und Jugendliche</t>
  </si>
  <si>
    <t>Blankenagel</t>
  </si>
  <si>
    <t>Anita</t>
  </si>
  <si>
    <t>Berliner Str. 88</t>
  </si>
  <si>
    <t>anita.vuerell@contactgmbh.de</t>
  </si>
  <si>
    <t>www.contactgmbh.de</t>
  </si>
  <si>
    <t>Teltow</t>
  </si>
  <si>
    <t>Erwachsene</t>
  </si>
  <si>
    <t>Böttjer</t>
  </si>
  <si>
    <t>Maike</t>
  </si>
  <si>
    <t>03328/337 353</t>
  </si>
  <si>
    <t>beratung@maikebehn.de</t>
  </si>
  <si>
    <t>www.maikebehn.de</t>
  </si>
  <si>
    <t>Hamburg</t>
  </si>
  <si>
    <t>Asklepios Klinikum Harburg, Psychotherapiestation 160 B</t>
  </si>
  <si>
    <t>Ebbers</t>
  </si>
  <si>
    <t>Hella</t>
  </si>
  <si>
    <t>Eißendorfer Pferdeweg 52</t>
  </si>
  <si>
    <t>040/1818863268</t>
  </si>
  <si>
    <t>h.winterberg@aslepios.com</t>
  </si>
  <si>
    <t>https://www.asklepios.de/hamburg/harburg/experten/psychiatrie/stationaere-psychotherapie/</t>
  </si>
  <si>
    <t xml:space="preserve">DeGPT / BAG </t>
  </si>
  <si>
    <t>Jugendzentrum JUNO</t>
  </si>
  <si>
    <t>Katrin</t>
  </si>
  <si>
    <t>Notkestraße 23</t>
  </si>
  <si>
    <t>040/896555</t>
  </si>
  <si>
    <t>www.juno-hamburg.de</t>
  </si>
  <si>
    <t>Norderstedt</t>
  </si>
  <si>
    <t>STIMME conTAKT</t>
  </si>
  <si>
    <t>Huber</t>
  </si>
  <si>
    <t>Dorit</t>
  </si>
  <si>
    <t>Heidbergstraße 69</t>
  </si>
  <si>
    <t>040/52385198</t>
  </si>
  <si>
    <t>mail@stimme-contakt.de</t>
  </si>
  <si>
    <t>www.stimme-contakt.de</t>
  </si>
  <si>
    <t>Bordesholm</t>
  </si>
  <si>
    <t>Privatpraxis</t>
  </si>
  <si>
    <t>Männliche Betroffene von sexueller Gewalt, Erwachsene</t>
  </si>
  <si>
    <t>Krampen</t>
  </si>
  <si>
    <t>Florian</t>
  </si>
  <si>
    <t>Alte Landstraße 36</t>
  </si>
  <si>
    <t>florian@krampen-supervision.de</t>
  </si>
  <si>
    <t>www.krampen-supervison.de</t>
  </si>
  <si>
    <t>Lübbecke</t>
  </si>
  <si>
    <t>Linz-Struckmeier</t>
  </si>
  <si>
    <t>Sabine</t>
  </si>
  <si>
    <t>05741/297487</t>
  </si>
  <si>
    <t>beratung@linz-struckmeier.de</t>
  </si>
  <si>
    <t>www.linz-struckmeier.de</t>
  </si>
  <si>
    <t>Bielefeld</t>
  </si>
  <si>
    <t>Lorenz-Heinrich</t>
  </si>
  <si>
    <t>Gertrud</t>
  </si>
  <si>
    <t>Ernst-Rein-Str. 72</t>
  </si>
  <si>
    <t>Malchus</t>
  </si>
  <si>
    <t>Stuttgart</t>
  </si>
  <si>
    <t>Therapie Wolz</t>
  </si>
  <si>
    <t>Erwachsene, Jugendliche, Kinder, Paare, Familien</t>
  </si>
  <si>
    <t>Raschke</t>
  </si>
  <si>
    <t>Yvonne</t>
  </si>
  <si>
    <t>Lindenspürstr. 32</t>
  </si>
  <si>
    <t>0711/18169079</t>
  </si>
  <si>
    <t>info@therapie-wolz.de</t>
  </si>
  <si>
    <t>www.therapie-wolz.de</t>
  </si>
  <si>
    <t>Herrsching</t>
  </si>
  <si>
    <t xml:space="preserve">Frauen helfen Frauen Starnberg e.V. </t>
  </si>
  <si>
    <t xml:space="preserve">Herrsching </t>
  </si>
  <si>
    <t>08152/5720</t>
  </si>
  <si>
    <t>info@frauenhelfenfrauen-sta.de</t>
  </si>
  <si>
    <t>www.frauenhelfenfrauen-sta.de</t>
  </si>
  <si>
    <t>Langenzenn</t>
  </si>
  <si>
    <t>Lern- und Gesundheitscoaching</t>
  </si>
  <si>
    <t>Kinder-, Jugendliche und Erwachsene</t>
  </si>
  <si>
    <t>Schwigon</t>
  </si>
  <si>
    <t>Ulrike</t>
  </si>
  <si>
    <t>Klosterstr. 10</t>
  </si>
  <si>
    <t>09101/9009322</t>
  </si>
  <si>
    <t>praxis@Winnerlein.de</t>
  </si>
  <si>
    <t>www.winnerlein.de</t>
  </si>
  <si>
    <t>Strausberg</t>
  </si>
  <si>
    <t>Praxis Tiefenpsychologische Körpertherapie</t>
  </si>
  <si>
    <t>Seregin</t>
  </si>
  <si>
    <t>Katharina</t>
  </si>
  <si>
    <t>Große Str. 10</t>
  </si>
  <si>
    <t>0162-4151303</t>
  </si>
  <si>
    <t>kathvogel@web.de</t>
  </si>
  <si>
    <t>www.vogeltherapie.de</t>
  </si>
  <si>
    <t>Praxis Gyan Huber</t>
  </si>
  <si>
    <t>Erwachsene und Jugendliche</t>
  </si>
  <si>
    <t>Trapp</t>
  </si>
  <si>
    <t>Gyan L.</t>
  </si>
  <si>
    <t>Stübeheide 168</t>
  </si>
  <si>
    <t>040/63948013</t>
  </si>
  <si>
    <t>info@gyanhuber-therapie.de</t>
  </si>
  <si>
    <t>www.gyanhuber-therapie.de</t>
  </si>
  <si>
    <t>DeGPT/BAG</t>
  </si>
  <si>
    <t>Hameln</t>
  </si>
  <si>
    <t>Psychologische Praxis für systemische Therapie und Beratung</t>
  </si>
  <si>
    <t>Vogel-Gladkowski</t>
  </si>
  <si>
    <t>Kerstin</t>
  </si>
  <si>
    <t>Roseplatz 3</t>
  </si>
  <si>
    <t>05151/958819</t>
  </si>
  <si>
    <t>kerstin.schwigon@t-online.de</t>
  </si>
  <si>
    <t>www.systemische-therapie-hameln.de</t>
  </si>
  <si>
    <t>Braunschweig</t>
  </si>
  <si>
    <t>junge Erwachsene</t>
  </si>
  <si>
    <t>Vürell</t>
  </si>
  <si>
    <t>Heike</t>
  </si>
  <si>
    <t>Humboldtstr. 12</t>
  </si>
  <si>
    <t>0531/331658</t>
  </si>
  <si>
    <t>steb@awo-bs.de</t>
  </si>
  <si>
    <t>www.awo-bs.de</t>
  </si>
  <si>
    <t>Waikinn</t>
  </si>
  <si>
    <t>neueWege-gehen</t>
  </si>
  <si>
    <t>Wehr</t>
  </si>
  <si>
    <t>Friederike</t>
  </si>
  <si>
    <t>Möckernstraße 67</t>
  </si>
  <si>
    <t>030/48494376</t>
  </si>
  <si>
    <t>info@neuewege-gehen.de</t>
  </si>
  <si>
    <t>www.neuewege-gehen.de</t>
  </si>
  <si>
    <t>DeGPT</t>
  </si>
  <si>
    <t>Praxis</t>
  </si>
  <si>
    <t>Winnerlein</t>
  </si>
  <si>
    <t>Elke</t>
  </si>
  <si>
    <t>Jungfrauenthal 8</t>
  </si>
  <si>
    <t>040/50090946</t>
  </si>
  <si>
    <t>Winterberg</t>
  </si>
  <si>
    <t>Gisela</t>
  </si>
  <si>
    <t>Ebersstr. 76</t>
  </si>
  <si>
    <t>030/7875587</t>
  </si>
  <si>
    <t>gisela-bast@gmx.de</t>
  </si>
  <si>
    <t>www.diamond-healing.de</t>
  </si>
  <si>
    <t>Wolz</t>
  </si>
  <si>
    <t>040/ 89 72 75 73</t>
  </si>
  <si>
    <t>kr@slkt.de</t>
  </si>
  <si>
    <t>www.slkt.de</t>
  </si>
  <si>
    <t xml:space="preserve">Cordula </t>
  </si>
  <si>
    <t>033437/89454</t>
  </si>
  <si>
    <t>Priv. Praxis für systemische &amp; traumapädagogische Beratung</t>
  </si>
  <si>
    <t>Pfarrstraße 1</t>
  </si>
  <si>
    <t>Hennecke</t>
  </si>
  <si>
    <t>Gladbeck</t>
  </si>
  <si>
    <t>Revierkinder</t>
  </si>
  <si>
    <t>Kinder, Jugendl.,Erw.</t>
  </si>
  <si>
    <t>Wüstefeld</t>
  </si>
  <si>
    <t>Lena</t>
  </si>
  <si>
    <t>Kirchstr.6</t>
  </si>
  <si>
    <t>Kirchhellen</t>
  </si>
  <si>
    <t>0179-8620343</t>
  </si>
  <si>
    <t>lenawuestefeld@gmx.de</t>
  </si>
  <si>
    <t>Maria-Theresia</t>
  </si>
  <si>
    <t>0175-2865483</t>
  </si>
  <si>
    <t>0152-53492083</t>
  </si>
  <si>
    <t>0176-23173275</t>
  </si>
  <si>
    <t>Praxis Psychotherapie</t>
  </si>
  <si>
    <t>Schröder Dr.</t>
  </si>
  <si>
    <t>04322/4437189</t>
  </si>
  <si>
    <t>0179/8620343</t>
  </si>
  <si>
    <t>0176-61393182</t>
  </si>
  <si>
    <t>01577-4669929</t>
  </si>
  <si>
    <t>0174-2160444</t>
  </si>
  <si>
    <t>0176-20441819</t>
  </si>
  <si>
    <t>g.malchus@web.de</t>
  </si>
  <si>
    <t>post@sabineschroeder.de</t>
  </si>
  <si>
    <t>Mühlfelder Str. 12</t>
  </si>
  <si>
    <t>DeGPT, stib</t>
  </si>
  <si>
    <t>TRAUMAKOMPETENZLISTE institut berlin</t>
  </si>
  <si>
    <t xml:space="preserve">Praxis Jungfrauenthal </t>
  </si>
  <si>
    <t>AWO Sozialtherapeutisch</t>
  </si>
  <si>
    <t>Bad Segeberg</t>
  </si>
  <si>
    <t>Frauenfachberatungsstelle und Notruf Frauenzimmer e.V.</t>
  </si>
  <si>
    <t>Mädchen ab 14 Jahre und Frauen</t>
  </si>
  <si>
    <t>Eibelshäuser</t>
  </si>
  <si>
    <t>Barbara</t>
  </si>
  <si>
    <t>Oldesloer Str. 20</t>
  </si>
  <si>
    <t>04551/3818</t>
  </si>
  <si>
    <t>frauenzimmer-badsegeberg@t-online.de</t>
  </si>
  <si>
    <t>Irle</t>
  </si>
  <si>
    <t>0176/99853312</t>
  </si>
  <si>
    <t>info@raum-zum-sein-berlin.de</t>
  </si>
  <si>
    <t>www.raum-zum-sein-berlin.de</t>
  </si>
  <si>
    <t>Siegburg</t>
  </si>
  <si>
    <t>Fichtler</t>
  </si>
  <si>
    <t>Angelika</t>
  </si>
  <si>
    <t>02206/867270</t>
  </si>
  <si>
    <t>www.fichtler.de</t>
  </si>
  <si>
    <t>Körperorientierte Trauma- und Kurzzeittherapie</t>
  </si>
  <si>
    <t>Mal- + Gestalt- Atelier, bik Bielefelder Institut für Kunsttherapie</t>
  </si>
  <si>
    <t>Grosse</t>
  </si>
  <si>
    <t>Nikolaus-Dürkopp-Str. 17 a</t>
  </si>
  <si>
    <t>ulrikegrosse@freenet.de</t>
  </si>
  <si>
    <t>www.praxis-ulrikegrosse.de; www.kunsttherapie-institut-bielefeld.de</t>
  </si>
  <si>
    <t>akt, GIF, DGKT, ib, Arbeit am Tonfeld®</t>
  </si>
  <si>
    <t>Löwenbrück</t>
  </si>
  <si>
    <t>Birgit</t>
  </si>
  <si>
    <t>Karl-Stieler-Str. 19</t>
  </si>
  <si>
    <t>030/7959600</t>
  </si>
  <si>
    <t>Limburg</t>
  </si>
  <si>
    <t>Privatpraxis Psych.HP</t>
  </si>
  <si>
    <t>Wüscher</t>
  </si>
  <si>
    <t>Brigitte</t>
  </si>
  <si>
    <t>praxis@kunstpsychotherapie-limburg.de</t>
  </si>
  <si>
    <t>www.kunstpsychotherapie-limburg.de</t>
  </si>
  <si>
    <t>Frankfurterstr.23</t>
  </si>
  <si>
    <t>Dortmund</t>
  </si>
  <si>
    <t>Praxis für Therapie und Beratung</t>
  </si>
  <si>
    <t>Dumont</t>
  </si>
  <si>
    <t>Sandra</t>
  </si>
  <si>
    <t>Eschenstr. 15b</t>
  </si>
  <si>
    <t>0157/39396924</t>
  </si>
  <si>
    <t>s.dumont@therapeuten-dortmund.de</t>
  </si>
  <si>
    <t>www.therapeuten-dortmund.de</t>
  </si>
  <si>
    <t>Ahrensburg</t>
  </si>
  <si>
    <t>Praxis Susanne Hempelmann</t>
  </si>
  <si>
    <t>Hempelmann</t>
  </si>
  <si>
    <t>Susanne</t>
  </si>
  <si>
    <t>Bornkampsweg 31j</t>
  </si>
  <si>
    <t>04201/2264189</t>
  </si>
  <si>
    <t>mail@susanne-hempelmann.de</t>
  </si>
  <si>
    <t>www.susanne-hempelmann.de</t>
  </si>
  <si>
    <t xml:space="preserve">DeGPT, Stib, TRIMB, MBSR  </t>
  </si>
  <si>
    <t>Luckau</t>
  </si>
  <si>
    <t>Das Familienhaus</t>
  </si>
  <si>
    <t>Familien</t>
  </si>
  <si>
    <t>Pötsch</t>
  </si>
  <si>
    <t>Gabriele</t>
  </si>
  <si>
    <t>Friedensstraße 6</t>
  </si>
  <si>
    <t>Terpt</t>
  </si>
  <si>
    <t>035456/5028</t>
  </si>
  <si>
    <t>0174/2441025</t>
  </si>
  <si>
    <t>Gabriele-Poetsch@web.de</t>
  </si>
  <si>
    <t>DeGPT/BAG-TP</t>
  </si>
  <si>
    <t>selbständig</t>
  </si>
  <si>
    <t>Kienel</t>
  </si>
  <si>
    <t>Waldeyerstr. 9</t>
  </si>
  <si>
    <t>0176-22156853</t>
  </si>
  <si>
    <t>katrin_kienel@yahoo.de</t>
  </si>
  <si>
    <t>Dipl. Soz.arb. Hp Psych</t>
  </si>
  <si>
    <t>Serap</t>
  </si>
  <si>
    <t>Konstanzerstr.49</t>
  </si>
  <si>
    <t>030/69506066</t>
  </si>
  <si>
    <t>info@praxisgemeinschaft-amsel.de</t>
  </si>
  <si>
    <t>www.praxisgemeinschaft-amsel.de</t>
  </si>
  <si>
    <t>Praxisgemeinschaft A.m.S.e.l.</t>
  </si>
  <si>
    <t>Oezder-Pfisterer</t>
  </si>
  <si>
    <t>Demmin</t>
  </si>
  <si>
    <t>Praxisberatung KONKRET</t>
  </si>
  <si>
    <t>Kupler</t>
  </si>
  <si>
    <t>Margitta</t>
  </si>
  <si>
    <t>Seedorf 37</t>
  </si>
  <si>
    <t>03998/223345</t>
  </si>
  <si>
    <t> 0174 999 20 48</t>
  </si>
  <si>
    <t>www.praxisberatung-konkret.de</t>
  </si>
  <si>
    <t>DeGPT, DGSv, BM</t>
  </si>
  <si>
    <t>kontakt@praxisberatung-konkret.de</t>
  </si>
  <si>
    <t>Praxis für Trauma und Prävention</t>
  </si>
  <si>
    <t>Rheinstr. 17 A</t>
  </si>
  <si>
    <t>DeGPT. Burnouttherapeutin</t>
  </si>
  <si>
    <t>Wedel</t>
  </si>
  <si>
    <t>Lerntherapie und Traumafachberatung</t>
  </si>
  <si>
    <t>Kinder, Jugendliche, Erwachsene</t>
  </si>
  <si>
    <t>Westholt</t>
  </si>
  <si>
    <t>Bergstr. 24</t>
  </si>
  <si>
    <t>04103/8037558</t>
  </si>
  <si>
    <t>heike.westholt@t-online.de</t>
  </si>
  <si>
    <t>DeGPT/BAG, Lern- und Dyslexiether. BVL</t>
  </si>
  <si>
    <t>Dresden</t>
  </si>
  <si>
    <t>Suchtberatungs- und behandlungsstelle Horizont</t>
  </si>
  <si>
    <t>Blens</t>
  </si>
  <si>
    <t>Silke</t>
  </si>
  <si>
    <t>Kesselsdorfer  Str. 2</t>
  </si>
  <si>
    <t>0351/4207738</t>
  </si>
  <si>
    <t>horizont@suchtzentrum.de</t>
  </si>
  <si>
    <t>www.suchtzentrum.de</t>
  </si>
  <si>
    <t>Hofmann</t>
  </si>
  <si>
    <t>Anette</t>
  </si>
  <si>
    <t xml:space="preserve">Nackenheimerweg 23 </t>
  </si>
  <si>
    <t>030/53676610</t>
  </si>
  <si>
    <t>chrischel2004@gmx.de</t>
  </si>
  <si>
    <t>www.thefirststep.de</t>
  </si>
  <si>
    <t>Rosenheim</t>
  </si>
  <si>
    <t>Frauen- und Mädchennotruf Rosenheim e.V.</t>
  </si>
  <si>
    <t>Erwachsene/ Jugendliche</t>
  </si>
  <si>
    <t xml:space="preserve">Gallin </t>
  </si>
  <si>
    <t>Gudrun</t>
  </si>
  <si>
    <t>Ludwigsplatz 15</t>
  </si>
  <si>
    <t>08031/268888</t>
  </si>
  <si>
    <t>beratung@frauennotruf-ro.de</t>
  </si>
  <si>
    <t>www.frauennotruf-ro.de</t>
  </si>
  <si>
    <t>DeGTP</t>
  </si>
  <si>
    <t>Opferhilfe Berlin e.V.</t>
  </si>
  <si>
    <t>Opfer, deren Angehörige und Zeug*innen von Straftaten in Berlin</t>
  </si>
  <si>
    <t>Klein</t>
  </si>
  <si>
    <t>Janina</t>
  </si>
  <si>
    <t>Oldenburger Straße 38</t>
  </si>
  <si>
    <t>030/3952867</t>
  </si>
  <si>
    <t>info@opferhilfe-berlin.de</t>
  </si>
  <si>
    <t>www.opferhilfe-berlin.de</t>
  </si>
  <si>
    <t>Potsdam</t>
  </si>
  <si>
    <t>Euro-Schulen Berlin Brandenburg GmbH</t>
  </si>
  <si>
    <t>Erwachsene: Migranten/Flüchtlinge</t>
  </si>
  <si>
    <t>Wagner</t>
  </si>
  <si>
    <t>Cindy</t>
  </si>
  <si>
    <t>Brauhausberg 36</t>
  </si>
  <si>
    <t>0176/82324901</t>
  </si>
  <si>
    <t>cindy_wagner@gmx.net</t>
  </si>
  <si>
    <t>DeGPT, BAG-TP</t>
  </si>
  <si>
    <t>Kinder, Erwachsene</t>
  </si>
  <si>
    <t>Felten</t>
  </si>
  <si>
    <t>Melanie</t>
  </si>
  <si>
    <t>DeGPT, BAG</t>
  </si>
  <si>
    <t>Bonn</t>
  </si>
  <si>
    <t>Ates</t>
  </si>
  <si>
    <t>Fatma</t>
  </si>
  <si>
    <t>Am Nordpark 23</t>
  </si>
  <si>
    <t>0228/24015930</t>
  </si>
  <si>
    <t>f.ates@simply-mind.de</t>
  </si>
  <si>
    <t>www.simply-mind.de</t>
  </si>
  <si>
    <t>Düsseldorf</t>
  </si>
  <si>
    <t>Arnulfstr. 22</t>
  </si>
  <si>
    <t>Fernwald</t>
  </si>
  <si>
    <t>Traumaspezifische Tanz- und Körpertherapie</t>
  </si>
  <si>
    <t>Erwachsene, Jugendliche, Kinder</t>
  </si>
  <si>
    <t>Biem</t>
  </si>
  <si>
    <t>Caroline</t>
  </si>
  <si>
    <t>Hauptstr. 39</t>
  </si>
  <si>
    <t>Fernwald bei Gießen</t>
  </si>
  <si>
    <t>06404/668482</t>
  </si>
  <si>
    <t>manafbiem@gmx.de</t>
  </si>
  <si>
    <t>Köln</t>
  </si>
  <si>
    <t>Beratung und Fortbildung Kruse</t>
  </si>
  <si>
    <t>Kruse</t>
  </si>
  <si>
    <t>Martina</t>
  </si>
  <si>
    <t>Kyllurgerstr. 7</t>
  </si>
  <si>
    <t>martina.kruse@gmx.net</t>
  </si>
  <si>
    <t xml:space="preserve">Frauen/Paare im Kontext von (traumat.) Geburt, nach Gewalterfahrungen, med. Fachpersonal </t>
  </si>
  <si>
    <t>Gelsenkirchen</t>
  </si>
  <si>
    <t>Heaven Life Coaching</t>
  </si>
  <si>
    <t>Demirbay</t>
  </si>
  <si>
    <t>Eda</t>
  </si>
  <si>
    <t>Hochstr. 38</t>
  </si>
  <si>
    <t>0178-1685353</t>
  </si>
  <si>
    <t>edadem@web.de</t>
  </si>
  <si>
    <t>www.edademirbay.com</t>
  </si>
  <si>
    <t>Dipl.Soz.päd.,Integrat.+ Business Coach</t>
  </si>
  <si>
    <t>Essen</t>
  </si>
  <si>
    <t>Robert-Schmidt-Berufskolleg</t>
  </si>
  <si>
    <t>Jugendliche und Erwachsene</t>
  </si>
  <si>
    <t>Schmidt</t>
  </si>
  <si>
    <t>Stefanie Maria</t>
  </si>
  <si>
    <t>0201/47866763</t>
  </si>
  <si>
    <t>schmidt.stefany@gmail.com</t>
  </si>
  <si>
    <t>Systemische Beraterin/Familienberaterin</t>
  </si>
  <si>
    <t>0160-99473393</t>
  </si>
  <si>
    <t>Wildwasser Bielefeld e.V.</t>
  </si>
  <si>
    <t>erwachsene Frauen</t>
  </si>
  <si>
    <t>Jung</t>
  </si>
  <si>
    <t>Sonja</t>
  </si>
  <si>
    <t>Sudbrackstr. 36a</t>
  </si>
  <si>
    <t>0521/175476</t>
  </si>
  <si>
    <t>info@wildwasser-bielefeld.de</t>
  </si>
  <si>
    <t>www.wildwasser-bielefeld.de</t>
  </si>
  <si>
    <t>ib, TRIMB, BAG</t>
  </si>
  <si>
    <t>Institut für interdisziplinäre Frühförderung und Heilpädagogik</t>
  </si>
  <si>
    <t>Kinder</t>
  </si>
  <si>
    <t>Hensel</t>
  </si>
  <si>
    <t>Wittichstr.210</t>
  </si>
  <si>
    <t>0231/801035</t>
  </si>
  <si>
    <t>Heilpraktikerin Psychotherapie</t>
  </si>
  <si>
    <t>Centrum für Integrative Psychotherapie</t>
  </si>
  <si>
    <t>Erwachsene, Kinder</t>
  </si>
  <si>
    <t>Merk</t>
  </si>
  <si>
    <t>Andreas</t>
  </si>
  <si>
    <t>Schröderstiftstr.29</t>
  </si>
  <si>
    <t>040/30093736</t>
  </si>
  <si>
    <t>info@andreasmerk.de</t>
  </si>
  <si>
    <t>Stib, PITT, ECP</t>
  </si>
  <si>
    <t>www.andreasmerk.de</t>
  </si>
  <si>
    <t>Lilienthal</t>
  </si>
  <si>
    <t>Lütt'n Peerhoff e.V.</t>
  </si>
  <si>
    <t>Eller</t>
  </si>
  <si>
    <t>Jannis Wiebke</t>
  </si>
  <si>
    <t>Seeberger Landstr. 68a</t>
  </si>
  <si>
    <t>04298/30853</t>
  </si>
  <si>
    <t>luettnpeerhoff@gmx.de</t>
  </si>
  <si>
    <t>www.luettnpeerhoff.de</t>
  </si>
  <si>
    <t>DeGPT, ib</t>
  </si>
  <si>
    <t>basis-praevent / basis &amp; woge e.V.</t>
  </si>
  <si>
    <t>Fobian</t>
  </si>
  <si>
    <t>Clemens</t>
  </si>
  <si>
    <t>Steindamm 11</t>
  </si>
  <si>
    <t>040 39842662</t>
  </si>
  <si>
    <t>basis-praevent@basisundwoge.de</t>
  </si>
  <si>
    <t>www.basis-praevent.de</t>
  </si>
  <si>
    <t>Tetmeyer</t>
  </si>
  <si>
    <t>Georg</t>
  </si>
  <si>
    <t>Stöffelbergweg 7</t>
  </si>
  <si>
    <t>Pfullingen</t>
  </si>
  <si>
    <t>www.traumapaedagogik-seminar.de</t>
  </si>
  <si>
    <t>0160-98994986</t>
  </si>
  <si>
    <t>Erwachsene, Paare, Eltern, Institutionen</t>
  </si>
  <si>
    <t>Arle</t>
  </si>
  <si>
    <t>Gaby</t>
  </si>
  <si>
    <t>Grindelallee 91</t>
  </si>
  <si>
    <t>040/493051</t>
  </si>
  <si>
    <t>beratung@gabyarle.de</t>
  </si>
  <si>
    <t>www.gabyarle.de</t>
  </si>
  <si>
    <t>DeGPT/BAG-TP, Stib(06/16)</t>
  </si>
  <si>
    <t>freie Praxis</t>
  </si>
  <si>
    <t>Gehring</t>
  </si>
  <si>
    <t>Schomburgstr. 50</t>
  </si>
  <si>
    <t>040/33350096</t>
  </si>
  <si>
    <t>kontakt@sonjagehring.de</t>
  </si>
  <si>
    <t>www.sonjagehring.de</t>
  </si>
  <si>
    <t>Aulendorf</t>
  </si>
  <si>
    <t>Heilpraktikerin</t>
  </si>
  <si>
    <t>Promberger</t>
  </si>
  <si>
    <t>Christa</t>
  </si>
  <si>
    <t>Ankenmoosstr.15</t>
  </si>
  <si>
    <t>07525/1806</t>
  </si>
  <si>
    <t>prochrista@hotmail.com</t>
  </si>
  <si>
    <t>DeGPT, Stib</t>
  </si>
  <si>
    <t>Psychotherapeutische Praxis</t>
  </si>
  <si>
    <t>Petras</t>
  </si>
  <si>
    <t>Frauke</t>
  </si>
  <si>
    <t>Holsteinische Str. 58</t>
  </si>
  <si>
    <t>030/81030229</t>
  </si>
  <si>
    <t>info@systemische-sexualtherapie-berlin.de</t>
  </si>
  <si>
    <t>www.systemische-sexualtherapie-berlin.de</t>
  </si>
  <si>
    <t xml:space="preserve"> DeGPT, Stib</t>
  </si>
  <si>
    <t>KileLe</t>
  </si>
  <si>
    <t>KiJu</t>
  </si>
  <si>
    <t>Bente</t>
  </si>
  <si>
    <t>Zossener Str.</t>
  </si>
  <si>
    <t>030/47035085</t>
  </si>
  <si>
    <t>wasserturm@kilele-berlin.de</t>
  </si>
  <si>
    <t>www.kilele-berlin.de</t>
  </si>
  <si>
    <t xml:space="preserve">DeGPT </t>
  </si>
  <si>
    <t>Cottbus</t>
  </si>
  <si>
    <t>Opferhilfe Land Brandenburg e.V.</t>
  </si>
  <si>
    <t>Opfer von Straftaten</t>
  </si>
  <si>
    <t>Noack</t>
  </si>
  <si>
    <t>Juliette</t>
  </si>
  <si>
    <t>Gerhart-Hauptmann-Str.15</t>
  </si>
  <si>
    <t>cottbus@opferhilfe-brandenburg.de</t>
  </si>
  <si>
    <t>www.opferhilfe-brandenburg.de</t>
  </si>
  <si>
    <t>0355/729 60 52</t>
  </si>
  <si>
    <t>Bad Zwesten</t>
  </si>
  <si>
    <t>Traumaberatung</t>
  </si>
  <si>
    <t>Kids /Erwachsene</t>
  </si>
  <si>
    <t>Ziegler</t>
  </si>
  <si>
    <t>Heidrun</t>
  </si>
  <si>
    <t>Mühlstr.17</t>
  </si>
  <si>
    <t>05626/229367</t>
  </si>
  <si>
    <t>info@traumaberaterin.de</t>
  </si>
  <si>
    <t>Praxis für Kunsttherapie Martina-Petra Drachenberg</t>
  </si>
  <si>
    <t>Drachenberg</t>
  </si>
  <si>
    <t>Martina-Petra</t>
  </si>
  <si>
    <t>Onkel-Tom-Straße 3 a</t>
  </si>
  <si>
    <t>info@innere-landschaften.de</t>
  </si>
  <si>
    <t>www.innere-landschaften.de</t>
  </si>
  <si>
    <t>0151-56373174</t>
  </si>
  <si>
    <t>033205/54631</t>
  </si>
  <si>
    <t>Magdeburg</t>
  </si>
  <si>
    <t>gGmbH  klinikum Magdeburg</t>
  </si>
  <si>
    <t>Schaarschmidt</t>
  </si>
  <si>
    <t>Gabi</t>
  </si>
  <si>
    <t xml:space="preserve">Birkenallee 34 </t>
  </si>
  <si>
    <t>0391/793340</t>
  </si>
  <si>
    <t>info@klinikum-magdeburg.de</t>
  </si>
  <si>
    <t xml:space="preserve"> DeGPT</t>
  </si>
  <si>
    <t>www.klinikum-Magdeburg.de</t>
  </si>
  <si>
    <t>www.facebook.com/FachpraxisReinisch/</t>
  </si>
  <si>
    <t>Gütersloh</t>
  </si>
  <si>
    <t>Frauenberatungsstelle/Fachstelle gegen sexualisierte Gewalt</t>
  </si>
  <si>
    <t>Frauen</t>
  </si>
  <si>
    <t>Berger</t>
  </si>
  <si>
    <t>Münster Str.17</t>
  </si>
  <si>
    <t>05241/25021</t>
  </si>
  <si>
    <t>frauenberatung-gt@frauen4frauen.de</t>
  </si>
  <si>
    <t>www.frauen4frauen.de</t>
  </si>
  <si>
    <t>Weier</t>
  </si>
  <si>
    <t>EMDR, Psychotraumatologie</t>
  </si>
  <si>
    <t>Kaiserslautern</t>
  </si>
  <si>
    <t>SOS Familienhilfezentrum</t>
  </si>
  <si>
    <t>Kinder, Jugendliche und Erwachsene</t>
  </si>
  <si>
    <t>Kube</t>
  </si>
  <si>
    <t>Claudia</t>
  </si>
  <si>
    <t>Rudolf-Breitscheid-Straße 42</t>
  </si>
  <si>
    <t>Claudia.Kube@sos-kinderdorf.de</t>
  </si>
  <si>
    <t>www.sos-kinderdorf.de/familienhilfezentrum-kaiserslautern</t>
  </si>
  <si>
    <t>Dohna</t>
  </si>
  <si>
    <t>Horizonte Weltweit</t>
  </si>
  <si>
    <t>Familie</t>
  </si>
  <si>
    <t>Holey</t>
  </si>
  <si>
    <t>Petra</t>
  </si>
  <si>
    <t>Pfarrstraße 6</t>
  </si>
  <si>
    <t>www.familientherapie-dohna.de</t>
  </si>
  <si>
    <t>03529/502448</t>
  </si>
  <si>
    <t>0361/316440</t>
  </si>
  <si>
    <t>06431/568778</t>
  </si>
  <si>
    <t>0221/9777242</t>
  </si>
  <si>
    <t>0209/4058749</t>
  </si>
  <si>
    <t>0521/5213325</t>
  </si>
  <si>
    <t>DGSF ,ib</t>
  </si>
  <si>
    <t>Stadler</t>
  </si>
  <si>
    <t>Stefanie</t>
  </si>
  <si>
    <t>Postdam</t>
  </si>
  <si>
    <t>0151/68451896</t>
  </si>
  <si>
    <t>stefaniestadler@gmx.de</t>
  </si>
  <si>
    <t>Erwachsene/Kinder</t>
  </si>
  <si>
    <t>Gutenbergstr.90</t>
  </si>
  <si>
    <t>Ju, EW</t>
  </si>
  <si>
    <t>Lörrach</t>
  </si>
  <si>
    <t>Therapieforum Caspari</t>
  </si>
  <si>
    <t>Alle</t>
  </si>
  <si>
    <t>Kunz</t>
  </si>
  <si>
    <t>Lichsenweg 18</t>
  </si>
  <si>
    <t>S.Kunz888@gmx.de</t>
  </si>
  <si>
    <t>DeGPT,ib</t>
  </si>
  <si>
    <t xml:space="preserve">Nauen </t>
  </si>
  <si>
    <t>Horizont e.V.</t>
  </si>
  <si>
    <t xml:space="preserve"> fortschritte Hamburg</t>
  </si>
  <si>
    <t>Distelmeyer</t>
  </si>
  <si>
    <t>Jessika</t>
  </si>
  <si>
    <t>Lerchenstraße 28a</t>
  </si>
  <si>
    <t>040/87504469</t>
  </si>
  <si>
    <t>info@fortschritte-hamburg.de</t>
  </si>
  <si>
    <t>www.fortschritte-hamburg.de</t>
  </si>
  <si>
    <t>Stib</t>
  </si>
  <si>
    <t>Hattingen</t>
  </si>
  <si>
    <t>Praxis für Psychologische Beratung und Therapie</t>
  </si>
  <si>
    <t>Reichetseder</t>
  </si>
  <si>
    <t>Iris</t>
  </si>
  <si>
    <t>Tippelstr. 100</t>
  </si>
  <si>
    <t>02324/685686</t>
  </si>
  <si>
    <t>iris.reichetseder@web.de</t>
  </si>
  <si>
    <t>www.LebenInsLeben.de</t>
  </si>
  <si>
    <t>DeGPT, PITT, EMI, System. Therapeutin (SG)</t>
  </si>
  <si>
    <t>Lüdinghausen</t>
  </si>
  <si>
    <t>Traumatherapeutische Praxis</t>
  </si>
  <si>
    <t>Schlitzer</t>
  </si>
  <si>
    <t>Yansa</t>
  </si>
  <si>
    <t>Tüllinghoferstr. 75</t>
  </si>
  <si>
    <t>02591-1443</t>
  </si>
  <si>
    <t>0174-3991265</t>
  </si>
  <si>
    <t>info@yansa-schlitzer.de</t>
  </si>
  <si>
    <t>www.yansa-schlitzer.de</t>
  </si>
  <si>
    <t xml:space="preserve">Stib, EMDR, PITT Kid, Dipl.Soz.päd., HP Psych </t>
  </si>
  <si>
    <t>Ludwigslust</t>
  </si>
  <si>
    <t>Jugendhilfe e.V. Ludwigslust</t>
  </si>
  <si>
    <t>Kristin</t>
  </si>
  <si>
    <t>Schulstraße 11</t>
  </si>
  <si>
    <t>03874/29094</t>
  </si>
  <si>
    <t>0162/9415221</t>
  </si>
  <si>
    <t>kristin.henke@gmx.de</t>
  </si>
  <si>
    <t>www.jugendhilfe-ludwigslust.de</t>
  </si>
  <si>
    <t>DeGPT, BAG - TP</t>
  </si>
  <si>
    <t>www.beratungundfortbildung-kruse.de</t>
  </si>
  <si>
    <t>Henke-Melzer</t>
  </si>
  <si>
    <t>BackUp</t>
  </si>
  <si>
    <t>Dannert</t>
  </si>
  <si>
    <t>Königswall 36</t>
  </si>
  <si>
    <t>0231/53200940</t>
  </si>
  <si>
    <t>contact@backup-nrw.org</t>
  </si>
  <si>
    <t>www.backup-nrw.org</t>
  </si>
  <si>
    <t>Nürnberg</t>
  </si>
  <si>
    <t>Wildwasser Nürnberg e.V.</t>
  </si>
  <si>
    <t>Mädchen und Frauen</t>
  </si>
  <si>
    <t>Rosi</t>
  </si>
  <si>
    <t>Ringer</t>
  </si>
  <si>
    <t>Rückertstr. 1</t>
  </si>
  <si>
    <t>0911/331330</t>
  </si>
  <si>
    <t>ringer@wildwasser-nuernberg.de</t>
  </si>
  <si>
    <t>www.wildwasser-nuernberg.de</t>
  </si>
  <si>
    <t>DeGPT/BAG-TP, Dipl.Soz.Päd.</t>
  </si>
  <si>
    <t>Denise</t>
  </si>
  <si>
    <t xml:space="preserve">Raphaelshaus </t>
  </si>
  <si>
    <t>Jungen</t>
  </si>
  <si>
    <t>Ohm</t>
  </si>
  <si>
    <t>Krefelderstr. 122</t>
  </si>
  <si>
    <t>Dormagen</t>
  </si>
  <si>
    <t>janusz-korczak-gruppe@raphaelshaus.de</t>
  </si>
  <si>
    <t>raphaelshaus.de</t>
  </si>
  <si>
    <t>0213-35050</t>
  </si>
  <si>
    <t>München</t>
  </si>
  <si>
    <t>Erw. u.Kinder</t>
  </si>
  <si>
    <t>Austen</t>
  </si>
  <si>
    <t>Sigrid</t>
  </si>
  <si>
    <t>Wilderich-Lang-Str.11</t>
  </si>
  <si>
    <t>089/167208</t>
  </si>
  <si>
    <t>kraftquelle@beratung-austen.de</t>
  </si>
  <si>
    <t>Frauennotruf Bielefeld e.V.</t>
  </si>
  <si>
    <t>Sadura</t>
  </si>
  <si>
    <t>Magdalene</t>
  </si>
  <si>
    <t>Jöllenbecker Str. 57</t>
  </si>
  <si>
    <t>0521-124248</t>
  </si>
  <si>
    <t>m.sadura@frauennotruf-bielefeld.de</t>
  </si>
  <si>
    <t>www.frauennotruf-bielefeld.de</t>
  </si>
  <si>
    <t>Stib, Fachber. Psychotraumatologie</t>
  </si>
  <si>
    <t>Semperstr. 8</t>
  </si>
  <si>
    <t>030/84716213</t>
  </si>
  <si>
    <t>Culemann</t>
  </si>
  <si>
    <t>Anke</t>
  </si>
  <si>
    <t>DeGPT, Stib, EMDR, Notfallpsychologie</t>
  </si>
  <si>
    <t>Zehdenick</t>
  </si>
  <si>
    <t>Familienberatungsstelle Zehdenick</t>
  </si>
  <si>
    <t>Kinder, Jugendliche, Eltern, Familien</t>
  </si>
  <si>
    <t>Im Kloster 1</t>
  </si>
  <si>
    <t>03307/310012</t>
  </si>
  <si>
    <t>a.culemann@immanuel.de</t>
  </si>
  <si>
    <t>www.beratung.immanuel.de/wo-wir-sind/zehdenick/</t>
  </si>
  <si>
    <t>Haas</t>
  </si>
  <si>
    <t>Am Rebberg 3</t>
  </si>
  <si>
    <t>0179 3440 522</t>
  </si>
  <si>
    <t>info@marte-meo-freiburg.de</t>
  </si>
  <si>
    <t>www.marte-meo-freiburg.de</t>
  </si>
  <si>
    <t xml:space="preserve">Bollschweil </t>
  </si>
  <si>
    <t>Luisenstraße 4</t>
  </si>
  <si>
    <t>0175-6942317</t>
  </si>
  <si>
    <t>Lüneburg</t>
  </si>
  <si>
    <t>Die Berater Lüneburg</t>
  </si>
  <si>
    <t>Steffen</t>
  </si>
  <si>
    <t>Julia</t>
  </si>
  <si>
    <t>Honenberg 19</t>
  </si>
  <si>
    <t>05850/3370279</t>
  </si>
  <si>
    <t>0157/74490789</t>
  </si>
  <si>
    <t>steffen@die-berater-lueneburg.de</t>
  </si>
  <si>
    <t>www.die-berater-lueneburg.de</t>
  </si>
  <si>
    <t>Neetze</t>
  </si>
  <si>
    <t>Bochum</t>
  </si>
  <si>
    <t>pro familia</t>
  </si>
  <si>
    <t xml:space="preserve">Erwachsene, Frauen </t>
  </si>
  <si>
    <t>Kleinschmidt</t>
  </si>
  <si>
    <t>Dorothee</t>
  </si>
  <si>
    <t>Bongardstraße 25</t>
  </si>
  <si>
    <t>www.profamilia.de/bochum</t>
  </si>
  <si>
    <t>Ärztin,Familientherapeutin</t>
  </si>
  <si>
    <t>Salzgitter-Thiede</t>
  </si>
  <si>
    <t>Praxis für Psychotherapie</t>
  </si>
  <si>
    <t>Wenzel</t>
  </si>
  <si>
    <t>Schulring 24a</t>
  </si>
  <si>
    <t>05341/551347</t>
  </si>
  <si>
    <t>frauke.wenzel@arcor.de</t>
  </si>
  <si>
    <t>PP, Kassensitz, DeGPT</t>
  </si>
  <si>
    <t>Schwarzenbek</t>
  </si>
  <si>
    <t>Frauenberatung Herzogtum Lauenburg</t>
  </si>
  <si>
    <t>Frauen, Mädchen ab 14J.</t>
  </si>
  <si>
    <t>Wöhl</t>
  </si>
  <si>
    <t>Pröschstraße 1</t>
  </si>
  <si>
    <t>04151/81306</t>
  </si>
  <si>
    <t>frauen@beratungsstelleschwarzenbek.de</t>
  </si>
  <si>
    <t>www.frauen-in-not-schwarzenbek.de</t>
  </si>
  <si>
    <t>DeGPT ib, Stib</t>
  </si>
  <si>
    <t>Siegen</t>
  </si>
  <si>
    <t>Frauenberatungsstelle / Fachstelle Sexualisierte Gewalt</t>
  </si>
  <si>
    <t>Backhaus</t>
  </si>
  <si>
    <t>Freudenberger Str. 28</t>
  </si>
  <si>
    <t>0271 21887</t>
  </si>
  <si>
    <t>frauenberatung@frauenhelfenfrauen-siegen.de</t>
  </si>
  <si>
    <t>www.frauenhelfenfrauen-siegen.de</t>
  </si>
  <si>
    <t>Kurzeja</t>
  </si>
  <si>
    <t>Ingrid</t>
  </si>
  <si>
    <t>Bollschweil bei Freiburg</t>
  </si>
  <si>
    <t>marte meo freiburg</t>
  </si>
  <si>
    <t>07633/8309422</t>
  </si>
  <si>
    <t>DeGPT/BAG-TP, ib</t>
  </si>
  <si>
    <t>Erwachsene,Kinder,Jugendliche, päd.Fachkräfte</t>
  </si>
  <si>
    <t>Systemische Praxis Bochum</t>
  </si>
  <si>
    <t>Dikova-Osthus</t>
  </si>
  <si>
    <t>Rossitza</t>
  </si>
  <si>
    <t>0234/29890276</t>
  </si>
  <si>
    <t>0173-6721992</t>
  </si>
  <si>
    <t>dikova-osthus@gmx.de</t>
  </si>
  <si>
    <t>www.dikova-osthus.de</t>
  </si>
  <si>
    <t>ib, IR</t>
  </si>
  <si>
    <t>Walsrode</t>
  </si>
  <si>
    <t>Pestalozzi-Schule FÖS</t>
  </si>
  <si>
    <t>Kinder/Jugendliche</t>
  </si>
  <si>
    <t>Mohrhoff</t>
  </si>
  <si>
    <t>Corinna</t>
  </si>
  <si>
    <t>Hünzingen 137</t>
  </si>
  <si>
    <t>05161/941078</t>
  </si>
  <si>
    <t>corinnamohrhoff@web.de</t>
  </si>
  <si>
    <t>DeGPT, Stib, Dipl.Päd.</t>
  </si>
  <si>
    <t>Neuruppin</t>
  </si>
  <si>
    <t>freiberuflich</t>
  </si>
  <si>
    <t>Schuon-Borrmann</t>
  </si>
  <si>
    <t>Adelheid</t>
  </si>
  <si>
    <t>Karl-Marx-Str.102a</t>
  </si>
  <si>
    <t>mail@supervision-borrmann.de</t>
  </si>
  <si>
    <t>www.supervision-borrmann.de</t>
  </si>
  <si>
    <t>Traumapädagigik, Syst. Supervision, DGSv</t>
  </si>
  <si>
    <t>Erwachsene, psych.Kranke/Suchtkranke</t>
  </si>
  <si>
    <t>Lehmann</t>
  </si>
  <si>
    <t>Lydia</t>
  </si>
  <si>
    <t>Steilpfad 67</t>
  </si>
  <si>
    <t>sushmama@hotmail.com</t>
  </si>
  <si>
    <t>ib, Master Klin.Soz.arb.</t>
  </si>
  <si>
    <t>0152-56569454</t>
  </si>
  <si>
    <t>0157-34372641</t>
  </si>
  <si>
    <t>0152-08573551</t>
  </si>
  <si>
    <t>0173-2308410</t>
  </si>
  <si>
    <t>Jean Krämer Schule</t>
  </si>
  <si>
    <t>Küpper</t>
  </si>
  <si>
    <t>Andrea</t>
  </si>
  <si>
    <t>Alt Witttenau 8-12</t>
  </si>
  <si>
    <t>a.kuepper65@web.de</t>
  </si>
  <si>
    <t>0163-2433766</t>
  </si>
  <si>
    <t>030-41109152</t>
  </si>
  <si>
    <t>Lübeck</t>
  </si>
  <si>
    <t>Praxis für Gestalttherapie &amp; Traumatherapie</t>
  </si>
  <si>
    <t>Stegk</t>
  </si>
  <si>
    <t>Moon</t>
  </si>
  <si>
    <t>Hüxtertorallee 2 B</t>
  </si>
  <si>
    <t>0451 - 121 54 100</t>
  </si>
  <si>
    <t>info@gestalt-hl.de</t>
  </si>
  <si>
    <t>www.gestalttherapie-luebeck.de</t>
  </si>
  <si>
    <t>Troisdorf</t>
  </si>
  <si>
    <t>Frauenzentrum Troisdorf</t>
  </si>
  <si>
    <t>Mädchen und Frauen ab 14</t>
  </si>
  <si>
    <t>Ilka</t>
  </si>
  <si>
    <t>Labonté</t>
  </si>
  <si>
    <t>Hospitalstr.2</t>
  </si>
  <si>
    <t>Coaching-Kommunikation-Beratung</t>
  </si>
  <si>
    <t>Kapahnke-Blaase</t>
  </si>
  <si>
    <t>Lange Str. 11</t>
  </si>
  <si>
    <t>05161/487299</t>
  </si>
  <si>
    <t>mail@ckblaase.de</t>
  </si>
  <si>
    <t>www.ckblaase.de</t>
  </si>
  <si>
    <t>0172-9942904</t>
  </si>
  <si>
    <t>Kompaxx e.V</t>
  </si>
  <si>
    <t>Viktoria -Ufer 4</t>
  </si>
  <si>
    <t>kompaxx@kompaxx.de</t>
  </si>
  <si>
    <t>www.kompaxx.de</t>
  </si>
  <si>
    <t xml:space="preserve">030/337738421 </t>
  </si>
  <si>
    <t>0151-11334902</t>
  </si>
  <si>
    <t>EAS e.V./freiberuflich</t>
  </si>
  <si>
    <t>Familien/Paare</t>
  </si>
  <si>
    <t>Thomas-Krieft</t>
  </si>
  <si>
    <t>Auguststraße 80</t>
  </si>
  <si>
    <t>030/28395323</t>
  </si>
  <si>
    <t>p.thomas-krieft@eas-berlin.de</t>
  </si>
  <si>
    <t>www.eas-berlin.de</t>
  </si>
  <si>
    <t>DeGPT,SG</t>
  </si>
  <si>
    <t>0151-12572723</t>
  </si>
  <si>
    <t xml:space="preserve">Lüdinghausen </t>
  </si>
  <si>
    <t>Psychotherap. Praxis</t>
  </si>
  <si>
    <t>Reißmann</t>
  </si>
  <si>
    <t>Mechthild</t>
  </si>
  <si>
    <t>Tüllinghofer Str. 75</t>
  </si>
  <si>
    <t>02591 5476</t>
  </si>
  <si>
    <t>info@mechthild-reissmann.de</t>
  </si>
  <si>
    <t>www.mechthild-reissmann.de</t>
  </si>
  <si>
    <t>Stib, EMDR, Traumaberatung nach PITT, Heilpr. PT;</t>
  </si>
  <si>
    <t>MultiplikatorInnen</t>
  </si>
  <si>
    <t>Nicolai</t>
  </si>
  <si>
    <t>Eva-Maria</t>
  </si>
  <si>
    <t>Damaschkestr.15</t>
  </si>
  <si>
    <t>030/3247861</t>
  </si>
  <si>
    <t>e.nicolai@mail.de</t>
  </si>
  <si>
    <t>ib</t>
  </si>
  <si>
    <t>Seelow</t>
  </si>
  <si>
    <t>Systemische Beratung und Therapie</t>
  </si>
  <si>
    <t xml:space="preserve">Kinder </t>
  </si>
  <si>
    <t>Piotrowski</t>
  </si>
  <si>
    <t>Catharina</t>
  </si>
  <si>
    <t>Frankfurter Straße 60</t>
  </si>
  <si>
    <t>mail@systemische-beratung-mol.de</t>
  </si>
  <si>
    <t>www.systemisch-beratung-mol.de</t>
  </si>
  <si>
    <t>0152-08827285</t>
  </si>
  <si>
    <t>Gießen</t>
  </si>
  <si>
    <t>Beratung, Supervision &amp; Fortbildung</t>
  </si>
  <si>
    <t>Kinder und Jugendliche</t>
  </si>
  <si>
    <t>Braig</t>
  </si>
  <si>
    <t>Beate</t>
  </si>
  <si>
    <t>Am Alten Friedhof 4 b</t>
  </si>
  <si>
    <t>0614/7950081</t>
  </si>
  <si>
    <t>info@praxis-braig.de</t>
  </si>
  <si>
    <t>www.praxis-braig.de</t>
  </si>
  <si>
    <t>DeGPT/BAG-TP; Supervisorin (DGSv); TZI-Diplom</t>
  </si>
  <si>
    <t>Leipzig</t>
  </si>
  <si>
    <t>Frauenberatungsstelle</t>
  </si>
  <si>
    <t xml:space="preserve">Erwachsene </t>
  </si>
  <si>
    <t>Avenarius</t>
  </si>
  <si>
    <t>Uta</t>
  </si>
  <si>
    <t>Karl-Liebknecht-Str.59</t>
  </si>
  <si>
    <t>0341/3919791</t>
  </si>
  <si>
    <t>kontakt@frauenberatung-leipzig.de</t>
  </si>
  <si>
    <t>PITT, KreST, Stib</t>
  </si>
  <si>
    <t>www.frauenberatung-leipzig.de</t>
  </si>
  <si>
    <t>Penzberg</t>
  </si>
  <si>
    <t>Praxis f. seel. u. körperl. Gesundheit</t>
  </si>
  <si>
    <t>Kaindl</t>
  </si>
  <si>
    <t>Vivien</t>
  </si>
  <si>
    <t>Philippstraße 13</t>
  </si>
  <si>
    <t>0162 -866 73 76</t>
  </si>
  <si>
    <t>vk@heilkundlichepsychotherapie.eu</t>
  </si>
  <si>
    <t>www.heilkundlichepsychotherapie.eu</t>
  </si>
  <si>
    <t xml:space="preserve">SanchesLima </t>
  </si>
  <si>
    <t>Patricia</t>
  </si>
  <si>
    <t>Erwachsene,Kinder u. Jugendl., Migranten/Innen bes. aus Nahost</t>
  </si>
  <si>
    <t>DeGPT; Stib;  pferdegestütztes Coaching</t>
  </si>
  <si>
    <t>www.sabineschroeder.de; www.systemisches-pferdegestütztes-coaching.de</t>
  </si>
  <si>
    <t>0176-20346364</t>
  </si>
  <si>
    <t>Detmold</t>
  </si>
  <si>
    <t>Frauenberatungsstelle Frauen</t>
  </si>
  <si>
    <t xml:space="preserve"> Frauen</t>
  </si>
  <si>
    <t>Wedekind</t>
  </si>
  <si>
    <t>Wall 5</t>
  </si>
  <si>
    <t>05231/28617</t>
  </si>
  <si>
    <t>info@alraune-frauenberatung.de</t>
  </si>
  <si>
    <t>www.alraune-frauenberatung.de</t>
  </si>
  <si>
    <t>STIB</t>
  </si>
  <si>
    <t>Praxis für Therapie, Coaching und Selbstsorge</t>
  </si>
  <si>
    <t>Greiß</t>
  </si>
  <si>
    <t xml:space="preserve">Judith </t>
  </si>
  <si>
    <t>Rosa-Buchthal-Straße 79</t>
  </si>
  <si>
    <t>greiss@eclecteur.de</t>
  </si>
  <si>
    <t>www.eclecteur.de</t>
  </si>
  <si>
    <t>stib, EMI, Somatic Experiecing</t>
  </si>
  <si>
    <t>01768-3114226</t>
  </si>
  <si>
    <t>Neubrandenburg WeissesKreuz</t>
  </si>
  <si>
    <t>Rosenow</t>
  </si>
  <si>
    <t>Sylvia</t>
  </si>
  <si>
    <t>Gebr.Boll.str.1 b</t>
  </si>
  <si>
    <t>sylvia@podewall.net</t>
  </si>
  <si>
    <t>Neubrandenburg</t>
  </si>
  <si>
    <t>DeGPt.ib. HP Ps.th</t>
  </si>
  <si>
    <t>Weisses Kreuz e.V.Beratungsstelle</t>
  </si>
  <si>
    <t>Klarraum</t>
  </si>
  <si>
    <t>Georgiew</t>
  </si>
  <si>
    <t>Anna</t>
  </si>
  <si>
    <t>Swinemünder Str. 120</t>
  </si>
  <si>
    <t>030/44048668</t>
  </si>
  <si>
    <t>info@klarraum.de</t>
  </si>
  <si>
    <t>www.klarraum.de</t>
  </si>
  <si>
    <t>selbstständig</t>
  </si>
  <si>
    <t>Lemgo</t>
  </si>
  <si>
    <t>Berufscoaching und Supervision</t>
  </si>
  <si>
    <t>Institutionen und päd. Fachkräfte</t>
  </si>
  <si>
    <t>Kuhlmann</t>
  </si>
  <si>
    <t>Eva</t>
  </si>
  <si>
    <t>Korl-Biegemann-Str. 20</t>
  </si>
  <si>
    <t>05261-2879828</t>
  </si>
  <si>
    <t>info@evakuhlmann-coaching.de</t>
  </si>
  <si>
    <t>www.evakuhlmann-coaching.de</t>
  </si>
  <si>
    <t>DeGPT, Master-u. Lehrcoach (DGfC), Supervisorin (DGSV)*</t>
  </si>
  <si>
    <t>06110</t>
  </si>
  <si>
    <t>Halle/Saale</t>
  </si>
  <si>
    <t>Therapeutisches Figurenspiel</t>
  </si>
  <si>
    <t>Kinder, Erwachsene,Familien</t>
  </si>
  <si>
    <t>Wegener</t>
  </si>
  <si>
    <t>Antje</t>
  </si>
  <si>
    <t>Kurt-Tucholsky-Str. 4</t>
  </si>
  <si>
    <t>0178-8541427</t>
  </si>
  <si>
    <t>kontakt@puppenspiel-therapie-halle.de</t>
  </si>
  <si>
    <t>www.puppenspiel-therapie-halle.de</t>
  </si>
  <si>
    <t>DeGPT, ib, Dipl. Therap.Figurenspiel</t>
  </si>
  <si>
    <t>bernau</t>
  </si>
  <si>
    <t>johannes.dueben@gmx.de</t>
  </si>
  <si>
    <t>http://www.menschenskinderggmbh.de/</t>
  </si>
  <si>
    <t>dipl. rel.päd./soz.päd.</t>
  </si>
  <si>
    <t>Bernau</t>
  </si>
  <si>
    <t>03339-7272109</t>
  </si>
  <si>
    <t>BIG e.V.</t>
  </si>
  <si>
    <t>Krüsmann</t>
  </si>
  <si>
    <t>Henrike</t>
  </si>
  <si>
    <t>Durlacher Str. 11 a</t>
  </si>
  <si>
    <t>030/85077275</t>
  </si>
  <si>
    <t>O15229242827</t>
  </si>
  <si>
    <t>kruesmann@big-koordinierung.de</t>
  </si>
  <si>
    <t>ib, DeGPT/BAG Traumapädagogig</t>
  </si>
  <si>
    <t>Erwachsene, Kinder, Jugendliche</t>
  </si>
  <si>
    <t>TCTSY Deutschalnd</t>
  </si>
  <si>
    <t>Erwachsene und Kinder</t>
  </si>
  <si>
    <t>info@tctsy.de</t>
  </si>
  <si>
    <t>www.traumasensitives-yoga.de</t>
  </si>
  <si>
    <t xml:space="preserve">DeGPT, ib, Trauma Center Boston, </t>
  </si>
  <si>
    <t>Ganzheitliche Psychologische Gesundheitsförderung | Praxis Miriam Kröner</t>
  </si>
  <si>
    <t>Kröner</t>
  </si>
  <si>
    <t>Miriam</t>
  </si>
  <si>
    <t>Hansastr. 60</t>
  </si>
  <si>
    <t>040-33360603</t>
  </si>
  <si>
    <t>0163-5684103</t>
  </si>
  <si>
    <r>
      <rPr>
        <u/>
        <sz val="11"/>
        <color indexed="12"/>
        <rFont val="Calibri"/>
        <family val="2"/>
      </rPr>
      <t>info@miriam-kroener.de</t>
    </r>
    <r>
      <rPr>
        <sz val="11"/>
        <color indexed="8"/>
        <rFont val="Calibri"/>
        <family val="2"/>
      </rPr>
      <t xml:space="preserve"> </t>
    </r>
  </si>
  <si>
    <r>
      <rPr>
        <u/>
        <sz val="11"/>
        <color indexed="12"/>
        <rFont val="Calibri"/>
        <family val="2"/>
      </rPr>
      <t>www.miriam-kroener.de</t>
    </r>
  </si>
  <si>
    <t>DeGPT, Stib, GT, HP Psych, Dipl. Sozpäd.</t>
  </si>
  <si>
    <t>Gudrun Schulz -Lösungen gemeinsam finden!</t>
  </si>
  <si>
    <t>Erwachsene,Kinder, soziale Institutionen</t>
  </si>
  <si>
    <t>Schulz</t>
  </si>
  <si>
    <t>Eulenstrasse 26</t>
  </si>
  <si>
    <t>040/387263</t>
  </si>
  <si>
    <t>info@gudrun-schulz-beratung.de</t>
  </si>
  <si>
    <t>www.gudrun-schulz-beratung.de</t>
  </si>
  <si>
    <t>ambulante Praxis</t>
  </si>
  <si>
    <t>Dr. Czymmek</t>
  </si>
  <si>
    <t>Jana</t>
  </si>
  <si>
    <t>Saarlandstr. 84</t>
  </si>
  <si>
    <t>0231-95090228</t>
  </si>
  <si>
    <t>Institut für Traumatherapie</t>
  </si>
  <si>
    <t>dr.czymmek@googlemail.com</t>
  </si>
  <si>
    <t>www.praxis-dr-czymmek.de</t>
  </si>
  <si>
    <t>Franken</t>
  </si>
  <si>
    <t>Niehler Kirchweg 220</t>
  </si>
  <si>
    <t>0221/16847359</t>
  </si>
  <si>
    <t>0157/74497385</t>
  </si>
  <si>
    <t>franken@elkefranken.de</t>
  </si>
  <si>
    <t>ib, DIPT</t>
  </si>
  <si>
    <t>Stralsund</t>
  </si>
  <si>
    <t>MISS.Beratungsstelle für Betroffenene sexualisierter Gewalt</t>
  </si>
  <si>
    <t>Kinder und Erwachsene</t>
  </si>
  <si>
    <t>Pellehn</t>
  </si>
  <si>
    <t>Ina</t>
  </si>
  <si>
    <t>Frankendamm 5</t>
  </si>
  <si>
    <t>03831/6679363</t>
  </si>
  <si>
    <t>ina.pellehn@miss-beratungsstelle.de</t>
  </si>
  <si>
    <t>Traumapädagogik</t>
  </si>
  <si>
    <t>www.miss-beratungsstelle.de</t>
  </si>
  <si>
    <t>Krefeld</t>
  </si>
  <si>
    <t>Kreative Praxis und Atelier</t>
  </si>
  <si>
    <t>Baums</t>
  </si>
  <si>
    <t>Marita</t>
  </si>
  <si>
    <t>Tenderingstr. 14</t>
  </si>
  <si>
    <t>02151/8915918</t>
  </si>
  <si>
    <t>maritabaums@posteo.de</t>
  </si>
  <si>
    <t>www.therapie-maritabaums.de</t>
  </si>
  <si>
    <t>DeGPT,ib,, Brainspotting, Traumaspezifische Kunsttherapie</t>
  </si>
  <si>
    <t>Rimmert</t>
  </si>
  <si>
    <t>Stephanie</t>
  </si>
  <si>
    <t>Münsterstraße 17</t>
  </si>
  <si>
    <t>traumatherapiepraxis.berlin@gmail.com</t>
  </si>
  <si>
    <t>DeGPT, Somatic Experiencing</t>
  </si>
  <si>
    <t>katrin.wehr@asb-hamburg.de</t>
  </si>
  <si>
    <t>Kinder, Jugendliche, Jungerwachsene</t>
  </si>
  <si>
    <t>DeGPT, Psychotraumat.u.Beratung DIPT e.V.</t>
  </si>
  <si>
    <t>Niederaula</t>
  </si>
  <si>
    <t>proVita21</t>
  </si>
  <si>
    <t>Kinder, Jugendliche, Erwachsenen</t>
  </si>
  <si>
    <t>Mahn</t>
  </si>
  <si>
    <t>Debora</t>
  </si>
  <si>
    <t>Hersfelder Straße 3</t>
  </si>
  <si>
    <t>06625/915874</t>
  </si>
  <si>
    <t>debora.mahn@provita21.de</t>
  </si>
  <si>
    <t>www.provita21.de</t>
  </si>
  <si>
    <t>Dipl. Pädagogin, ib</t>
  </si>
  <si>
    <t>Reinicke</t>
  </si>
  <si>
    <t>heike.reinicke@provita21.de</t>
  </si>
  <si>
    <t>Dipl. Sozialpädagogin, ib</t>
  </si>
  <si>
    <t>Frauen, Paare nach traumatischen Geburten</t>
  </si>
  <si>
    <t>Lindner</t>
  </si>
  <si>
    <t>Heckscherstr. 48A</t>
  </si>
  <si>
    <t>040/69797929</t>
  </si>
  <si>
    <t>sandra.lindner@fundus-beratung.de</t>
  </si>
  <si>
    <t>www.fundus-hebammen.de</t>
  </si>
  <si>
    <t>Stib,Dipl.Psych.,HP Psych.,Hebamme</t>
  </si>
  <si>
    <t>thefirststep</t>
  </si>
  <si>
    <t>DeGPT, VT, SE, HP f. Psychotherape, Sucht</t>
  </si>
  <si>
    <t>Erw./Jugend</t>
  </si>
  <si>
    <t>iv HH west</t>
  </si>
  <si>
    <t>Wittorf</t>
  </si>
  <si>
    <t>Mona</t>
  </si>
  <si>
    <t>Dorothea-Gartmannstr.1</t>
  </si>
  <si>
    <t>mona.wittorf@web.de</t>
  </si>
  <si>
    <t>0162-4900758</t>
  </si>
  <si>
    <t>DeGPT/BAG, EMDR</t>
  </si>
  <si>
    <t>DeGPT, ib u.a.</t>
  </si>
  <si>
    <t>Herten</t>
  </si>
  <si>
    <t>Eda Demirbay Life Changing Concepts</t>
  </si>
  <si>
    <t>Mittelstr. 57</t>
  </si>
  <si>
    <t>0209-4058749</t>
  </si>
  <si>
    <t>0178-6377445</t>
  </si>
  <si>
    <t>lifechangingconcepts@edademirbay.info</t>
  </si>
  <si>
    <t>www.edademirbay.de</t>
  </si>
  <si>
    <t>NLP Trainer,Traumapäd.,Sozialtherap.,Hypnose Coach</t>
  </si>
  <si>
    <t>Berln</t>
  </si>
  <si>
    <t>Erziehungs-und Familienberatung Pestalozzi-Fröbel- Haus</t>
  </si>
  <si>
    <t>Eltern, Kinder, Jugendliche</t>
  </si>
  <si>
    <t>Wienholtz</t>
  </si>
  <si>
    <t>Marten</t>
  </si>
  <si>
    <t>Berndt</t>
  </si>
  <si>
    <t>Tanja</t>
  </si>
  <si>
    <t>El-Safti</t>
  </si>
  <si>
    <t xml:space="preserve">Maria </t>
  </si>
  <si>
    <t>Barbarossastr. 64</t>
  </si>
  <si>
    <t>030-788 54 64</t>
  </si>
  <si>
    <t>fb@pfh-berlin.de</t>
  </si>
  <si>
    <t>http://www.pfh-berlin.de/kinder-und-jugendhilfe/Familienberatung</t>
  </si>
  <si>
    <t>AGEH</t>
  </si>
  <si>
    <t>Siedenburg</t>
  </si>
  <si>
    <t>Ripuarenstr. 8</t>
  </si>
  <si>
    <t>01520-5357643</t>
  </si>
  <si>
    <t>F.Siedenburg@gmx.de</t>
  </si>
  <si>
    <t>in Guatemala bis 05/20</t>
  </si>
  <si>
    <t>BTD®, DeGPT, Brainspotting</t>
  </si>
  <si>
    <t>0175-4215439</t>
  </si>
  <si>
    <t>Gauting bei München</t>
  </si>
  <si>
    <t>Trauma- und Identitätsberatung</t>
  </si>
  <si>
    <t>Erwachsene, Jugendliche</t>
  </si>
  <si>
    <t>Grabke</t>
  </si>
  <si>
    <t>Hubertusstr. 10</t>
  </si>
  <si>
    <t>Gauting</t>
  </si>
  <si>
    <t>j.grabke@web.de</t>
  </si>
  <si>
    <t>Kindernotdienst-Berlin</t>
  </si>
  <si>
    <t>Besteher</t>
  </si>
  <si>
    <t>Stefan</t>
  </si>
  <si>
    <t>Katzbachstr. 25</t>
  </si>
  <si>
    <t>030/6921942</t>
  </si>
  <si>
    <t>0160-2604438</t>
  </si>
  <si>
    <t>s.besteher@gmx.de</t>
  </si>
  <si>
    <t>06485</t>
  </si>
  <si>
    <t>Psychotherapeutische Heilpraktikerin</t>
  </si>
  <si>
    <t>DeGPT, Trumapäd.HP für Psychotherapie</t>
  </si>
  <si>
    <t>Felora</t>
  </si>
  <si>
    <t>Erwachsene (Meine Muttersprache ist persisch)</t>
  </si>
  <si>
    <t>Prowo e.V.</t>
  </si>
  <si>
    <t>Gabriel</t>
  </si>
  <si>
    <t>Hasselwerder Str. 12A</t>
  </si>
  <si>
    <t>030/53087079</t>
  </si>
  <si>
    <t>georgabriel@hotmail.com</t>
  </si>
  <si>
    <r>
      <t>DeGPT, STEEP</t>
    </r>
    <r>
      <rPr>
        <sz val="11"/>
        <color indexed="8"/>
        <rFont val="Calibri"/>
        <family val="2"/>
      </rPr>
      <t>™,</t>
    </r>
  </si>
  <si>
    <t>ritter:hansen, Praxis für Psychotherapie und Systemische Therapie</t>
  </si>
  <si>
    <t xml:space="preserve">Hansen </t>
  </si>
  <si>
    <t>Mike (Britta)</t>
  </si>
  <si>
    <t>Alfredstr. 98</t>
  </si>
  <si>
    <t>hansen@psychotherapie-essen.com</t>
  </si>
  <si>
    <t>www.psychotherapie-essen.com</t>
  </si>
  <si>
    <t>SG,</t>
  </si>
  <si>
    <t>0176-56784001</t>
  </si>
  <si>
    <t>Autismo, Praxis Autismus Therapie</t>
  </si>
  <si>
    <t>Britta</t>
  </si>
  <si>
    <t>Herner Str. 77</t>
  </si>
  <si>
    <t>0234/532506</t>
  </si>
  <si>
    <t>b.hansen@autismo.de</t>
  </si>
  <si>
    <t>www.autismo.de</t>
  </si>
  <si>
    <t>0151-20618065</t>
  </si>
  <si>
    <t>Lüdenscheid</t>
  </si>
  <si>
    <t>Privatpraxis f. Psychotherapie</t>
  </si>
  <si>
    <t>Bachmann</t>
  </si>
  <si>
    <t>Ute</t>
  </si>
  <si>
    <t>Esbergweg 4</t>
  </si>
  <si>
    <t>0173/2944364</t>
  </si>
  <si>
    <t>info@beratung-bachmann.de</t>
  </si>
  <si>
    <t>www.beratung-bachmann.de</t>
  </si>
  <si>
    <t>Bremen</t>
  </si>
  <si>
    <t>Frauentherapiepraxis Judith Gerdes</t>
  </si>
  <si>
    <t>Gerdes</t>
  </si>
  <si>
    <t>Judith</t>
  </si>
  <si>
    <t>Bornstraße 12/13</t>
  </si>
  <si>
    <t>0421/80895459</t>
  </si>
  <si>
    <t>mail@frauentherapiepraxis.de</t>
  </si>
  <si>
    <t>www.frauentherapiepraxis.de</t>
  </si>
  <si>
    <t>Dipl.u.HP-Psych.,Fem.Körperpsychoth, Stib, Strukturelle Dissoziation (Huber, Nijenhuis)</t>
  </si>
  <si>
    <t>Ratingen</t>
  </si>
  <si>
    <t xml:space="preserve">NeanderDiakonie </t>
  </si>
  <si>
    <t>KInder/Jugendliche/Erwachsene</t>
  </si>
  <si>
    <t>Benninghoff</t>
  </si>
  <si>
    <t>Monika</t>
  </si>
  <si>
    <t>Angerstr. 11</t>
  </si>
  <si>
    <t>02102/109122</t>
  </si>
  <si>
    <t>m.benninghoff@diakonie-kreis-mettmann.de</t>
  </si>
  <si>
    <t>www.neanderdiakonie.de</t>
  </si>
  <si>
    <t>Regionale Schulberatungsstelle</t>
  </si>
  <si>
    <t>Kinder/Erwachsene</t>
  </si>
  <si>
    <t>Kettermann</t>
  </si>
  <si>
    <t>Nicole</t>
  </si>
  <si>
    <t>Bismarckstr. 45</t>
  </si>
  <si>
    <t>0271/3332730</t>
  </si>
  <si>
    <t>0176/24107220</t>
  </si>
  <si>
    <t>n.kettermann-beratung@gmx.de</t>
  </si>
  <si>
    <t>DeGPT, EP-Practitioner, Lerntherapeutin</t>
  </si>
  <si>
    <t>Bocholt</t>
  </si>
  <si>
    <t>Erziehungshilfeverbund Gerburgis</t>
  </si>
  <si>
    <t>Forsthövel</t>
  </si>
  <si>
    <t>Maria</t>
  </si>
  <si>
    <t>Bönninghausenweg 3-5</t>
  </si>
  <si>
    <t>02871/2450210</t>
  </si>
  <si>
    <t xml:space="preserve">erziehungshilfeverbund.gerburgis@caritas-bocholt.de
</t>
  </si>
  <si>
    <t>www.caritas-bocholt.de</t>
  </si>
  <si>
    <t>Kinder, Jugendliche, Eltern</t>
  </si>
  <si>
    <t>Eulalia Eigensinn e.V.</t>
  </si>
  <si>
    <t>Eichborn, von</t>
  </si>
  <si>
    <t>Veronika</t>
  </si>
  <si>
    <t>Lutherstraße 13</t>
  </si>
  <si>
    <t> 030/ 335 1191</t>
  </si>
  <si>
    <t> info@eulalia-eigensinn.de</t>
  </si>
  <si>
    <t>www.eulalia-eigensinn.de</t>
  </si>
  <si>
    <t>Fixpunkt e.V.</t>
  </si>
  <si>
    <t>Erwachsene Drogenkonsument*innen</t>
  </si>
  <si>
    <t>Janek</t>
  </si>
  <si>
    <t>Ohlauerstraße 22</t>
  </si>
  <si>
    <t>030/616755885</t>
  </si>
  <si>
    <t>a.janek@fixpunkt.org</t>
  </si>
  <si>
    <t>www.fixpunkt-berlin.de</t>
  </si>
  <si>
    <t>Erziehungs- und Familienberatung der Caritas</t>
  </si>
  <si>
    <t>Urbaniak</t>
  </si>
  <si>
    <t>Olga</t>
  </si>
  <si>
    <t>Pfaltzburger Str. 18</t>
  </si>
  <si>
    <t>030/86 00 92 33</t>
  </si>
  <si>
    <t>familienberatung.wilmersdorf@caritas-berlin.de</t>
  </si>
  <si>
    <t>www.caritas-berlin.de</t>
  </si>
  <si>
    <t>Humbert-Schneider</t>
  </si>
  <si>
    <t>Dörte</t>
  </si>
  <si>
    <t>Kiel</t>
  </si>
  <si>
    <t>Luna ambulant</t>
  </si>
  <si>
    <t>Jacobs</t>
  </si>
  <si>
    <t>Kirchhofallee 29</t>
  </si>
  <si>
    <t>0431/6004930</t>
  </si>
  <si>
    <t>info@luna-ambulant.de</t>
  </si>
  <si>
    <t>www.luna-ambulant.de</t>
  </si>
  <si>
    <t>Kunsttherapie, Arbeit am Tonfeld</t>
  </si>
  <si>
    <t>Traumapädagogik-Seminar Georg und Renate Tetmeyer</t>
  </si>
  <si>
    <t>info@traumapaedagogik-seminar.de</t>
  </si>
  <si>
    <t xml:space="preserve">DeGPT/BAG </t>
  </si>
  <si>
    <t>Georg u. Renate</t>
  </si>
  <si>
    <t xml:space="preserve">Schwarzenbach a. Wald/OT Schwarzenstein </t>
  </si>
  <si>
    <t>Heilpraxis Schwarzenstein</t>
  </si>
  <si>
    <t>Wermbter-Gosny</t>
  </si>
  <si>
    <t>An der Waschwiese 10</t>
  </si>
  <si>
    <t>Schwarzenbach a. Wald/ OT Schwarzenstein</t>
  </si>
  <si>
    <t>09289/960 48 58</t>
  </si>
  <si>
    <t>0151-24140772</t>
  </si>
  <si>
    <t>info@heilpraxis-schwarzenstein.de</t>
  </si>
  <si>
    <t>www.heilpraxis-schwarzenstein.de</t>
  </si>
  <si>
    <t>Heilpraktikerin, Somatic Experiencing</t>
  </si>
  <si>
    <t xml:space="preserve">Beratungsstelle Frauennotruf </t>
  </si>
  <si>
    <t>Barnes</t>
  </si>
  <si>
    <t>Saarstraße 5</t>
  </si>
  <si>
    <t>089/763737</t>
  </si>
  <si>
    <t>info@frauennotruf-muenchen.de</t>
  </si>
  <si>
    <t xml:space="preserve">www.frauennotruf-muenchen.de </t>
  </si>
  <si>
    <t>Johannes</t>
  </si>
  <si>
    <t>Dueben</t>
  </si>
  <si>
    <t>Menschenskinder ggmbh</t>
  </si>
  <si>
    <t>Niederbarnimallee 98</t>
  </si>
  <si>
    <t>38118 </t>
  </si>
  <si>
    <t> Braunschweig</t>
  </si>
  <si>
    <t> 0531 47221028</t>
  </si>
  <si>
    <t>Woerner</t>
  </si>
  <si>
    <t>Goslarsche Str. 88</t>
  </si>
  <si>
    <t>DIS &amp; das GbR</t>
  </si>
  <si>
    <t>kontakt@DISundDas-GbR.de</t>
  </si>
  <si>
    <t>www.DISundDas-GbR.de</t>
  </si>
  <si>
    <t>Nordstemmen</t>
  </si>
  <si>
    <r>
      <t>Wert-S</t>
    </r>
    <r>
      <rPr>
        <i/>
        <sz val="11"/>
        <color indexed="8"/>
        <rFont val="Calibri"/>
        <family val="2"/>
      </rPr>
      <t>chöpfung</t>
    </r>
  </si>
  <si>
    <t>Bonnacker-Prinz</t>
  </si>
  <si>
    <t>Bartelscher Weg 8</t>
  </si>
  <si>
    <t>0177/5143386</t>
  </si>
  <si>
    <t>www.wert-schöpfung.net</t>
  </si>
  <si>
    <t>DeGPT, GLE_I Beratung, Supervision und Coaching, HP</t>
  </si>
  <si>
    <t>Hannover</t>
  </si>
  <si>
    <t>Freiberuflich</t>
  </si>
  <si>
    <t>Rehage</t>
  </si>
  <si>
    <t>0511/1235073</t>
  </si>
  <si>
    <t>k.rehage@gmx.de</t>
  </si>
  <si>
    <t>Münsing</t>
  </si>
  <si>
    <t>manage network</t>
  </si>
  <si>
    <t>Erwachsene, Kinder und Jugendliche Prävention &amp; Entspannungspädagogik</t>
  </si>
  <si>
    <t>Neff</t>
  </si>
  <si>
    <t>Sterzenweg 17</t>
  </si>
  <si>
    <t>0170-6048308</t>
  </si>
  <si>
    <t>johannes.neff@manage-network.com</t>
  </si>
  <si>
    <t>www.manage-network.com</t>
  </si>
  <si>
    <t>ib Zertifikat, Mediator BaTB, Psychologischer Berater BaTB</t>
  </si>
  <si>
    <t>Brieselang</t>
  </si>
  <si>
    <t>Kinder- und Jugendhaus Heise</t>
  </si>
  <si>
    <t>Heise</t>
  </si>
  <si>
    <t>Kathrin</t>
  </si>
  <si>
    <t>Sandberg 5</t>
  </si>
  <si>
    <t>Altfriesack</t>
  </si>
  <si>
    <t>O1737052300</t>
  </si>
  <si>
    <t>info@kathrinheise.de</t>
  </si>
  <si>
    <t>DeGPT und BAG-TP</t>
  </si>
  <si>
    <t>www.kathrinheise.de</t>
  </si>
  <si>
    <t>Familien, Kinder, Jugendliche</t>
  </si>
  <si>
    <t>Psychotherapeutische Privatpraxis Verhaltenstherapie</t>
  </si>
  <si>
    <t>Dipl.-Psych. Sümmerer</t>
  </si>
  <si>
    <t>Christina</t>
  </si>
  <si>
    <t>Karl-Kunger-Str. 17</t>
  </si>
  <si>
    <t>0152 / 26893518</t>
  </si>
  <si>
    <t>Appr.Verh.ther.,DeGPT, EMDR, Syst.Ther.(DGSF)</t>
  </si>
  <si>
    <t>bonnacker@wert-schöpfung.net</t>
  </si>
  <si>
    <t>Frankfurt (Oder)</t>
  </si>
  <si>
    <t>Edda Tuchscheerr-Ehrhardt</t>
  </si>
  <si>
    <t>Erwachsene u. Kinder</t>
  </si>
  <si>
    <t>Tuchscheerer-Ehrhardt</t>
  </si>
  <si>
    <t>Edda</t>
  </si>
  <si>
    <t>Leipziger Str. 163</t>
  </si>
  <si>
    <t>0335 - 2 80 56 57</t>
  </si>
  <si>
    <t>0175-1525442</t>
  </si>
  <si>
    <t>mail@et-ehrhardt.de</t>
  </si>
  <si>
    <t>Erw und Jugendliche</t>
  </si>
  <si>
    <t>Wolfram</t>
  </si>
  <si>
    <t>Wönnichstr. 77</t>
  </si>
  <si>
    <t>w.metzig@googlemail.com</t>
  </si>
  <si>
    <t>0179-2279879</t>
  </si>
  <si>
    <t>Metzig</t>
  </si>
  <si>
    <t>Quiringberatung</t>
  </si>
  <si>
    <t>Quiring</t>
  </si>
  <si>
    <t>Gerhard</t>
  </si>
  <si>
    <t>04178-7085500</t>
  </si>
  <si>
    <t>info@quiringberatung.ch</t>
  </si>
  <si>
    <t>www.quiringberatung.ch</t>
  </si>
  <si>
    <t>Summa</t>
  </si>
  <si>
    <t>Pettenkoferstr. 16-18</t>
  </si>
  <si>
    <t>0178 31 90 554</t>
  </si>
  <si>
    <t>kontakt@katrinsumma.de</t>
  </si>
  <si>
    <t>www.katrinsumma.de</t>
  </si>
  <si>
    <t xml:space="preserve">Psychologische Praxis </t>
  </si>
  <si>
    <t>Wuppertal</t>
  </si>
  <si>
    <t>Troxler-Haus Werkstätten</t>
  </si>
  <si>
    <t>Husmann</t>
  </si>
  <si>
    <t>Zum Alten Zollhaus</t>
  </si>
  <si>
    <t>0202/2705368</t>
  </si>
  <si>
    <t>Silke.Husmann@troxler-werkstaetten.de</t>
  </si>
  <si>
    <t xml:space="preserve"> Erwachsenene</t>
  </si>
  <si>
    <t>www.troxler-werkstaetten.de</t>
  </si>
  <si>
    <t>Garbsen</t>
  </si>
  <si>
    <t>Psychologische Beratungspraxis</t>
  </si>
  <si>
    <t>Grimm</t>
  </si>
  <si>
    <t>Graham-Bell-Weg 52</t>
  </si>
  <si>
    <t>05131/9056945</t>
  </si>
  <si>
    <t>praxisgrimm@web.de</t>
  </si>
  <si>
    <t>DeGPT, ib; SG, BVT</t>
  </si>
  <si>
    <t>Stadt Köln</t>
  </si>
  <si>
    <t>Verbeeet</t>
  </si>
  <si>
    <t>Lisa</t>
  </si>
  <si>
    <t>Neusser Wall 20</t>
  </si>
  <si>
    <t>lverbeet@web.de</t>
  </si>
  <si>
    <t>0176-84464782</t>
  </si>
  <si>
    <t>Wegberg</t>
  </si>
  <si>
    <t>Mutter und Kind Kurklinik</t>
  </si>
  <si>
    <t>Großmann</t>
  </si>
  <si>
    <t>Waldweg 4</t>
  </si>
  <si>
    <t>02436-398915</t>
  </si>
  <si>
    <t>d.grossmann@hauswaldquelle.de</t>
  </si>
  <si>
    <t>www.HausWaldQuelle.de</t>
  </si>
  <si>
    <t>DeGPT; Syst. Fam.-/ Paar-/Tanztherapeutin; Dipl. Sozialpädagogin</t>
  </si>
  <si>
    <t>Amselweg 39</t>
  </si>
  <si>
    <t>0177-5605774</t>
  </si>
  <si>
    <t>doerte.grossmann@gmx.de</t>
  </si>
  <si>
    <t>DeGPT, Syst. Fam.-/ Paar-,Tanztherapeutin; Dipl. Sozialpädagogin</t>
  </si>
  <si>
    <t>Schnitzler</t>
  </si>
  <si>
    <t>Maria Martina</t>
  </si>
  <si>
    <t>Calvinstr.9</t>
  </si>
  <si>
    <t>0431/2376486</t>
  </si>
  <si>
    <t xml:space="preserve">Neue Lösungswege finden Kiel  </t>
  </si>
  <si>
    <t xml:space="preserve">praxis@martina-schnitzler.info </t>
  </si>
  <si>
    <t>www.martina-schnitzler.info</t>
  </si>
  <si>
    <t>Lücking</t>
  </si>
  <si>
    <t>Elsa</t>
  </si>
  <si>
    <t>Heinar-Kipphardt-Weg 11</t>
  </si>
  <si>
    <t>elsaluecking@web.de</t>
  </si>
  <si>
    <t>0151-55683232</t>
  </si>
  <si>
    <t>Paderborn</t>
  </si>
  <si>
    <t>Frauenberatungsstelle Lilith e.V.</t>
  </si>
  <si>
    <t>Frauen und Mädchen ab 14 Jahren, die Gewalt erleben mussten/müssen</t>
  </si>
  <si>
    <t>Förster</t>
  </si>
  <si>
    <t>Angela</t>
  </si>
  <si>
    <t>Elsener Straße 88</t>
  </si>
  <si>
    <t>05251-21311</t>
  </si>
  <si>
    <t>frauenberatung@lilith-paderborn.de</t>
  </si>
  <si>
    <t>www.frauenberatung-lilith.de</t>
  </si>
  <si>
    <t>Ulf Haase</t>
  </si>
  <si>
    <t>Haase</t>
  </si>
  <si>
    <t>Ulf</t>
  </si>
  <si>
    <t>Lange Reihe 40</t>
  </si>
  <si>
    <t>040/18200156</t>
  </si>
  <si>
    <t>info@ulfhaase.de</t>
  </si>
  <si>
    <t>www.ulfhaase.de</t>
  </si>
  <si>
    <t>Hagen</t>
  </si>
  <si>
    <t>Frauenberatung Hagen</t>
  </si>
  <si>
    <t>Deitert</t>
  </si>
  <si>
    <t>Bahnhofstr. 41</t>
  </si>
  <si>
    <t>02331/15888</t>
  </si>
  <si>
    <t>susanne.deitert@frauenberatung -hagen.de</t>
  </si>
  <si>
    <t>www.frauenberatung-hagen.de</t>
  </si>
  <si>
    <t>0163/5583355</t>
  </si>
  <si>
    <t>Behra</t>
  </si>
  <si>
    <t>05241/5272248</t>
  </si>
  <si>
    <t>olga_richert@yahoo.de</t>
  </si>
  <si>
    <t>0176-72459863</t>
  </si>
  <si>
    <t>Schledebrückstr.19</t>
  </si>
  <si>
    <t>Erziehungs- und Familienberatung Charlottenburg-Wilmersdorf</t>
  </si>
  <si>
    <t>Haubachstr. 45</t>
  </si>
  <si>
    <t>030/902918511</t>
  </si>
  <si>
    <t>Melanie.Felten@charlottenburg-wilmersdorf.de</t>
  </si>
  <si>
    <t>Sarah Saf Interkulturelles Training und Coaching</t>
  </si>
  <si>
    <t>Saf</t>
  </si>
  <si>
    <t>Sarah</t>
  </si>
  <si>
    <t>Rolandstraße 31</t>
  </si>
  <si>
    <t>01573/1445489</t>
  </si>
  <si>
    <t>info@sarahsaf.de</t>
  </si>
  <si>
    <t>www.sarahsaf.de</t>
  </si>
  <si>
    <t>Waltl</t>
  </si>
  <si>
    <t>Helga</t>
  </si>
  <si>
    <t>Straubing</t>
  </si>
  <si>
    <t>helga.waltl-psychotherapie@web.de</t>
  </si>
  <si>
    <t>Psychoth. Praxis</t>
  </si>
  <si>
    <t>0171-8820387</t>
  </si>
  <si>
    <t>Falkensee</t>
  </si>
  <si>
    <t xml:space="preserve">Fachpraxis für traumazentriertes und pferdegestütztes Arbeiten </t>
  </si>
  <si>
    <t>Dallgower Straße 9</t>
  </si>
  <si>
    <t>beziehungs-weise-gesund</t>
  </si>
  <si>
    <t>Erwachsene/Fachpersonen/Führungskräfte</t>
  </si>
  <si>
    <t>Arndt</t>
  </si>
  <si>
    <t>Am Knapp 4</t>
  </si>
  <si>
    <t>02304-9792714</t>
  </si>
  <si>
    <t>arndt@beziehungs-weise-gesund.de</t>
  </si>
  <si>
    <t>www.beziehungs-weise-gesund.de</t>
  </si>
  <si>
    <t>Ressourcenorientierte Traumafachberaterin DeGPT, Kreative Leibtherapeutin, Tanztherapeutin, Gesundheitscoach, Trainerin für Achtsamkeit</t>
  </si>
  <si>
    <t xml:space="preserve">Salzgitter-Lichtenberg </t>
  </si>
  <si>
    <t xml:space="preserve">Praxis für Systemische Therapie &amp; Supervision </t>
  </si>
  <si>
    <t xml:space="preserve">Erwachsene, Kinder, Familien, Institutionen </t>
  </si>
  <si>
    <t>Burgbergstraße 35</t>
  </si>
  <si>
    <t xml:space="preserve">Salzgitter </t>
  </si>
  <si>
    <t>05341 / 9009-446</t>
  </si>
  <si>
    <t xml:space="preserve">praxis@claudiajahn.com </t>
  </si>
  <si>
    <t xml:space="preserve">ib, SG Syst.Therapie &amp; Supervision </t>
  </si>
  <si>
    <t>Jahn</t>
  </si>
  <si>
    <t xml:space="preserve">www.claudiajahn.com </t>
  </si>
  <si>
    <t>Praxis fürErnährungstherapie</t>
  </si>
  <si>
    <t>Große Wortmann</t>
  </si>
  <si>
    <t>Anja</t>
  </si>
  <si>
    <t>Mauerstraße 1</t>
  </si>
  <si>
    <t>05241/8675889</t>
  </si>
  <si>
    <t>praxis-grossewortmann@gmx.de</t>
  </si>
  <si>
    <t>www.praxis-grossewortmann.de</t>
  </si>
  <si>
    <t>Rodday</t>
  </si>
  <si>
    <t>Lara</t>
  </si>
  <si>
    <t>Gesine</t>
  </si>
  <si>
    <t>Alter Hellweg 38</t>
  </si>
  <si>
    <t>Janzen</t>
  </si>
  <si>
    <t>gesvo@posteo.de</t>
  </si>
  <si>
    <t>PINK Beratung &amp; Training</t>
  </si>
  <si>
    <t>Becker</t>
  </si>
  <si>
    <t>Daria</t>
  </si>
  <si>
    <t>Lange Reihe 105</t>
  </si>
  <si>
    <t>0170 8268670</t>
  </si>
  <si>
    <t>becker@pink-training.de</t>
  </si>
  <si>
    <t>www.institut-berlin.de</t>
  </si>
  <si>
    <t>Kinder, Jugendliche, Erwachsene, Senioren</t>
  </si>
  <si>
    <t xml:space="preserve">Praxis für Gestaltungs-/Klinische Kunst-/Heilkundliche Psychotherapie </t>
  </si>
  <si>
    <t>Eckert</t>
  </si>
  <si>
    <t>Anke Andrea</t>
  </si>
  <si>
    <t>Peter-Hille-Straße 121b</t>
  </si>
  <si>
    <t>030/6412144</t>
  </si>
  <si>
    <t>info@kunsttherapie-friedrichshagen.de</t>
  </si>
  <si>
    <t>www.kunsttherapie-friedrichshagen.de</t>
  </si>
  <si>
    <t>DeGPT Doppelzertifikat</t>
  </si>
  <si>
    <t>Bündnis für Familien mit Weit.Blick (ESF &amp; BMAS gefördertes Projekt)</t>
  </si>
  <si>
    <t>Familien, Alleinerziehende, Kinder/Jugendliche</t>
  </si>
  <si>
    <t>Archenholdstr. 25</t>
  </si>
  <si>
    <t>030/6438363241</t>
  </si>
  <si>
    <t>rodday@berliner-stadtmission.de</t>
  </si>
  <si>
    <t>www.berliner-stadtmission.de/weitblick</t>
  </si>
  <si>
    <t>Wildwasser Halle e.V.</t>
  </si>
  <si>
    <t>Rackow</t>
  </si>
  <si>
    <t>Daniela</t>
  </si>
  <si>
    <t>Große Steinstraße 61/62</t>
  </si>
  <si>
    <t>Halle/ Saale</t>
  </si>
  <si>
    <t>wildwasser-halle@t-online.de</t>
  </si>
  <si>
    <t>www.wildwasser-halle.de</t>
  </si>
  <si>
    <t>0345/ 5230028</t>
  </si>
  <si>
    <t>0170-3718531</t>
  </si>
  <si>
    <t>Ihlow</t>
  </si>
  <si>
    <t>Mülder</t>
  </si>
  <si>
    <t>info@xn--sturmfnger-v5a.de</t>
  </si>
  <si>
    <t>www.sturmfänger.de</t>
  </si>
  <si>
    <t>DeGPT,Fachverband Traumapädagogik e.V.</t>
  </si>
  <si>
    <t>Sturmfänger-Zentrum für Traumapädagogik</t>
  </si>
  <si>
    <t>Nordholzweg 24a</t>
  </si>
  <si>
    <t>0176-53527239</t>
  </si>
  <si>
    <t xml:space="preserve">Berlin </t>
  </si>
  <si>
    <t>Jugendwohnen im Kiez</t>
  </si>
  <si>
    <t>Alexandropoulou</t>
  </si>
  <si>
    <t>Magdalini</t>
  </si>
  <si>
    <t>Kienitzerstr. 108</t>
  </si>
  <si>
    <t>magdalini.alex90@gmail.com</t>
  </si>
  <si>
    <t>01521-5157208</t>
  </si>
  <si>
    <t>Ostrop</t>
  </si>
  <si>
    <t>Am Fassenberg 6</t>
  </si>
  <si>
    <t>Dörentrup</t>
  </si>
  <si>
    <t>0151 46191538</t>
  </si>
  <si>
    <t>anja.ostrop@googlemail.com</t>
  </si>
  <si>
    <t>Wernigerode</t>
  </si>
  <si>
    <t>Weiße-Villa-Harz</t>
  </si>
  <si>
    <t>Müller</t>
  </si>
  <si>
    <t>Sophie</t>
  </si>
  <si>
    <t>Kiefernweg 07</t>
  </si>
  <si>
    <t>muellersophie@outlook.de</t>
  </si>
  <si>
    <t>039-43905811</t>
  </si>
  <si>
    <t>0171-2373083</t>
  </si>
  <si>
    <t>Witten</t>
  </si>
  <si>
    <t>Praxis für Ergotherapie und Familientherapie Silke Beyer</t>
  </si>
  <si>
    <t>Beyer</t>
  </si>
  <si>
    <t>Westfeldstr. 56b</t>
  </si>
  <si>
    <t>02302-1766160</t>
  </si>
  <si>
    <t>Info@ergotherapie-in-witten.de</t>
  </si>
  <si>
    <t>www.ergotherapie-in-witten.de</t>
  </si>
  <si>
    <t>CH-8730</t>
  </si>
  <si>
    <t>Uznach</t>
  </si>
  <si>
    <t>Hegnerrain 8</t>
  </si>
  <si>
    <t>GfS Bielefeld Fachbereich Beratung und Betreuung - Lebensräume</t>
  </si>
  <si>
    <t>psychisch erkrankte Erwachsene</t>
  </si>
  <si>
    <t>Schneider</t>
  </si>
  <si>
    <t>Lara-Marie</t>
  </si>
  <si>
    <t>Friedenstr. 4 – 8</t>
  </si>
  <si>
    <t>Lara-marie.schneider@gfs-bielefeld.de</t>
  </si>
  <si>
    <t xml:space="preserve">www.gfs-bielefeld.de
</t>
  </si>
  <si>
    <t>0151-26427763</t>
  </si>
  <si>
    <t>0521/329399-0 (Sekr.)
-43 (Durchwahl)</t>
  </si>
  <si>
    <t>Beratung Sara Büttner</t>
  </si>
  <si>
    <t>Büttner</t>
  </si>
  <si>
    <t>Sara</t>
  </si>
  <si>
    <t>Knickweg 36</t>
  </si>
  <si>
    <t>01575 - 13 65 846</t>
  </si>
  <si>
    <t>kontakt@beratung-kiel.net</t>
  </si>
  <si>
    <t>www.beratung-kiel.net</t>
  </si>
  <si>
    <t>Systemische Beraterin und Therapeutin für Kinder, Jugendliche und Erwachsene (SG), ib</t>
  </si>
  <si>
    <t>Paula e.V. und Freiberufliche Tätigkeit</t>
  </si>
  <si>
    <t>Kantstraße 14</t>
  </si>
  <si>
    <t>0176/65393556</t>
  </si>
  <si>
    <t>info@deniseklein.org</t>
  </si>
  <si>
    <t>Weitblick-Praxis</t>
  </si>
  <si>
    <t>Abraham</t>
  </si>
  <si>
    <t>Mahlower Str. 24</t>
  </si>
  <si>
    <t>beratung@weitblick-praxis.com</t>
  </si>
  <si>
    <t>www.weitblick-praxis.com</t>
  </si>
  <si>
    <t>ausstehend</t>
  </si>
  <si>
    <t>0176 814 95992</t>
  </si>
  <si>
    <t>Arnsberg</t>
  </si>
  <si>
    <t>Frauenhaus Arnsberg</t>
  </si>
  <si>
    <t>Braun</t>
  </si>
  <si>
    <t>Larissa</t>
  </si>
  <si>
    <t>Arnsberger Str.14</t>
  </si>
  <si>
    <t>02931/6791</t>
  </si>
  <si>
    <t>braun_larissa94@yahoo.de</t>
  </si>
  <si>
    <t>www.frauen-hsk.de</t>
  </si>
  <si>
    <t>Ib</t>
  </si>
  <si>
    <t>Raum zum Sein Berlin</t>
  </si>
  <si>
    <t>Archenholdstr. 2</t>
  </si>
  <si>
    <t>Internationaler Bund, Ambulante Wohnhilfe Neukölln</t>
  </si>
  <si>
    <t>Lahnstr. 86</t>
  </si>
  <si>
    <t>030/206209800</t>
  </si>
  <si>
    <t>AWH.Berlin-Neukoelln@ib.de</t>
  </si>
  <si>
    <t>www.ib-berlin.de</t>
  </si>
  <si>
    <t xml:space="preserve"> DeGPT &amp; Stib</t>
  </si>
  <si>
    <t>mail@angelikafichtler.de</t>
  </si>
  <si>
    <t>Unna</t>
  </si>
  <si>
    <t>Frauen- und Mädchenberatzungsstelle</t>
  </si>
  <si>
    <t>Frauen, Mädchen ab 14 J.</t>
  </si>
  <si>
    <t>Hansastr. 38</t>
  </si>
  <si>
    <t>02303/82202</t>
  </si>
  <si>
    <t>frauenberatungsstelle@frauenforum-unna.de</t>
  </si>
  <si>
    <t>DeGPT, Dipl.-Päd., Sozialtherapeutin</t>
  </si>
  <si>
    <t>www.frauenforum-unna.de</t>
  </si>
  <si>
    <t xml:space="preserve">Frauennotruf Bielefeld e.V. </t>
  </si>
  <si>
    <t>Er Hördt</t>
  </si>
  <si>
    <t>Berna</t>
  </si>
  <si>
    <t>Rohrteichstraße 28</t>
  </si>
  <si>
    <t>0521/12 42 48</t>
  </si>
  <si>
    <t>b.erhoerdt@frauennotruf-bielefeld.de</t>
  </si>
  <si>
    <t>Gröditz</t>
  </si>
  <si>
    <t>Psychologische Beratung Lisa Schmidt</t>
  </si>
  <si>
    <t>Reppiser Str. 49</t>
  </si>
  <si>
    <t>0162/5181941</t>
  </si>
  <si>
    <t>beratung-lisaschmidt@mailbox.org</t>
  </si>
  <si>
    <t>www.beratung-lisaschmidt.de</t>
  </si>
  <si>
    <t>Dietrich-Erdmann</t>
  </si>
  <si>
    <t>a.dietrich-erdmann@posteo.de</t>
  </si>
  <si>
    <t>GPTG</t>
  </si>
  <si>
    <t>rubicon e.V. (LSBTiQ-Beratungsstelle)</t>
  </si>
  <si>
    <t>queere Menschen</t>
  </si>
  <si>
    <t>Fehm</t>
  </si>
  <si>
    <t>Mirja</t>
  </si>
  <si>
    <t>Rubensstr. 8-10</t>
  </si>
  <si>
    <t>0221/2766999-88</t>
  </si>
  <si>
    <t>mirja.fehm@rubicon-koeln.de</t>
  </si>
  <si>
    <t>www.rubicon-koeln.de</t>
  </si>
  <si>
    <t>ib, DGSF</t>
  </si>
  <si>
    <t>www.deniseklein.org</t>
  </si>
  <si>
    <t>Praxis für energetisches Heilen</t>
  </si>
  <si>
    <t>Moelle</t>
  </si>
  <si>
    <t>Pestalozzistr. 99</t>
  </si>
  <si>
    <t>kontakt@janina-moelle.de</t>
  </si>
  <si>
    <t>http://www.janina-moelle.de/</t>
  </si>
  <si>
    <t>030/53 11 98 00</t>
  </si>
  <si>
    <t xml:space="preserve">ib, Hppsych., </t>
  </si>
  <si>
    <t xml:space="preserve">Bad Bevensen </t>
  </si>
  <si>
    <t>Lebensberatung</t>
  </si>
  <si>
    <t>Baumgarten</t>
  </si>
  <si>
    <t xml:space="preserve">Iris </t>
  </si>
  <si>
    <t>Roggenkamp 6</t>
  </si>
  <si>
    <t>freude@ seelen-klang.de</t>
  </si>
  <si>
    <t>www.seelen-klang.de</t>
  </si>
  <si>
    <t>05821/9678709</t>
  </si>
  <si>
    <t>Birkenwerder</t>
  </si>
  <si>
    <t>Jugendliche, Kinder &amp; Erwachsene</t>
  </si>
  <si>
    <t>Noschine</t>
  </si>
  <si>
    <t>Biastoch</t>
  </si>
  <si>
    <t>Havelstraße 109</t>
  </si>
  <si>
    <t>03302/2946922</t>
  </si>
  <si>
    <t>0162/1378022</t>
  </si>
  <si>
    <t>noschine.biastoch@drk-mohs.de</t>
  </si>
  <si>
    <t>Praxis Maria-Theresia Hennecke</t>
  </si>
  <si>
    <t>Bödikersteig 11 Ecke</t>
  </si>
  <si>
    <t>01575 3378874</t>
  </si>
  <si>
    <t>info@mthennecke.de</t>
  </si>
  <si>
    <t>www.mthennecke.de</t>
  </si>
  <si>
    <t>Syst. Fam.Th., DeGPT, BAG-TP, Stib, PEP</t>
  </si>
  <si>
    <t>PTZ - Pädagogisch-Therapeutisches Zentrum Essen</t>
  </si>
  <si>
    <t>(Pflege-) Familien</t>
  </si>
  <si>
    <t>Jodl</t>
  </si>
  <si>
    <t>Moltkeplatz 3</t>
  </si>
  <si>
    <t>0176/57989452</t>
  </si>
  <si>
    <t>c.jodl@pt-zentrum.de</t>
  </si>
  <si>
    <t>ib, GPTG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</si>
</sst>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&quot;0&quot;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15">
    <xf numFmtId="0" fontId="0" fillId="0" borderId="0" xfId="0"/>
    <xf numFmtId="0" fontId="0" fillId="3" borderId="0" xfId="0" applyFill="1"/>
    <xf numFmtId="0" fontId="0" fillId="0" borderId="0" xfId="0" applyAlignment="1">
      <alignment vertical="top" wrapText="1"/>
    </xf>
    <xf numFmtId="0" fontId="0" fillId="0" borderId="1" xfId="0" applyBorder="1"/>
    <xf numFmtId="49" fontId="0" fillId="2" borderId="3" xfId="0" applyNumberFormat="1" applyFill="1" applyBorder="1"/>
    <xf numFmtId="0" fontId="0" fillId="2" borderId="3" xfId="0" applyFill="1" applyBorder="1"/>
    <xf numFmtId="0" fontId="0" fillId="0" borderId="3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0" fillId="0" borderId="0" xfId="0"/>
    <xf numFmtId="0" fontId="6" fillId="0" borderId="0" xfId="1" applyAlignment="1" applyProtection="1"/>
    <xf numFmtId="0" fontId="6" fillId="0" borderId="3" xfId="1" applyBorder="1" applyAlignment="1" applyProtection="1"/>
    <xf numFmtId="0" fontId="5" fillId="3" borderId="1" xfId="0" applyFont="1" applyFill="1" applyBorder="1"/>
    <xf numFmtId="0" fontId="0" fillId="0" borderId="3" xfId="0" applyBorder="1"/>
    <xf numFmtId="0" fontId="5" fillId="4" borderId="3" xfId="0" applyFont="1" applyFill="1" applyBorder="1"/>
    <xf numFmtId="165" fontId="0" fillId="0" borderId="3" xfId="0" applyNumberFormat="1" applyBorder="1"/>
    <xf numFmtId="0" fontId="6" fillId="0" borderId="3" xfId="1" applyBorder="1" applyAlignment="1" applyProtection="1"/>
    <xf numFmtId="0" fontId="7" fillId="0" borderId="3" xfId="1" applyFont="1" applyBorder="1" applyAlignment="1" applyProtection="1"/>
    <xf numFmtId="0" fontId="0" fillId="3" borderId="3" xfId="0" applyFill="1" applyBorder="1"/>
    <xf numFmtId="164" fontId="0" fillId="0" borderId="2" xfId="0" applyNumberFormat="1" applyBorder="1"/>
    <xf numFmtId="0" fontId="0" fillId="0" borderId="3" xfId="0" applyBorder="1"/>
    <xf numFmtId="49" fontId="0" fillId="0" borderId="3" xfId="0" applyNumberFormat="1" applyBorder="1" applyAlignment="1">
      <alignment horizontal="right"/>
    </xf>
    <xf numFmtId="0" fontId="8" fillId="0" borderId="3" xfId="0" applyFont="1" applyBorder="1"/>
    <xf numFmtId="0" fontId="0" fillId="0" borderId="3" xfId="0" applyBorder="1" applyAlignment="1">
      <alignment vertical="center"/>
    </xf>
    <xf numFmtId="0" fontId="6" fillId="0" borderId="3" xfId="1" applyBorder="1" applyAlignment="1" applyProtection="1">
      <alignment vertical="center"/>
    </xf>
    <xf numFmtId="0" fontId="9" fillId="0" borderId="3" xfId="0" applyFont="1" applyBorder="1"/>
    <xf numFmtId="0" fontId="9" fillId="0" borderId="3" xfId="0" quotePrefix="1" applyFont="1" applyBorder="1"/>
    <xf numFmtId="0" fontId="2" fillId="0" borderId="3" xfId="1" applyFont="1" applyBorder="1" applyAlignment="1" applyProtection="1"/>
    <xf numFmtId="0" fontId="7" fillId="0" borderId="3" xfId="1" applyFont="1" applyBorder="1" applyAlignment="1" applyProtection="1">
      <alignment horizontal="left"/>
    </xf>
    <xf numFmtId="0" fontId="6" fillId="0" borderId="3" xfId="1" applyBorder="1" applyAlignment="1" applyProtection="1">
      <alignment wrapText="1"/>
    </xf>
    <xf numFmtId="0" fontId="5" fillId="3" borderId="3" xfId="0" applyFont="1" applyFill="1" applyBorder="1"/>
    <xf numFmtId="0" fontId="0" fillId="0" borderId="7" xfId="0" applyBorder="1"/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1" applyAlignment="1" applyProtection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6" fillId="0" borderId="9" xfId="1" applyBorder="1" applyAlignment="1" applyProtection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7" xfId="0" applyBorder="1"/>
    <xf numFmtId="0" fontId="6" fillId="0" borderId="7" xfId="1" applyBorder="1" applyAlignment="1" applyProtection="1"/>
    <xf numFmtId="0" fontId="0" fillId="0" borderId="7" xfId="0" applyBorder="1"/>
    <xf numFmtId="0" fontId="0" fillId="0" borderId="0" xfId="0"/>
    <xf numFmtId="0" fontId="10" fillId="0" borderId="0" xfId="0" applyFont="1"/>
    <xf numFmtId="0" fontId="0" fillId="6" borderId="1" xfId="0" applyFill="1" applyBorder="1"/>
    <xf numFmtId="0" fontId="0" fillId="6" borderId="3" xfId="0" applyFill="1" applyBorder="1"/>
    <xf numFmtId="0" fontId="0" fillId="6" borderId="0" xfId="0" applyFill="1"/>
    <xf numFmtId="0" fontId="0" fillId="6" borderId="7" xfId="0" applyFill="1" applyBorder="1"/>
    <xf numFmtId="0" fontId="1" fillId="6" borderId="3" xfId="0" applyFont="1" applyFill="1" applyBorder="1"/>
    <xf numFmtId="0" fontId="0" fillId="6" borderId="0" xfId="0" applyFill="1" applyAlignment="1">
      <alignment vertical="center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7" xfId="0" applyFill="1" applyBorder="1"/>
    <xf numFmtId="0" fontId="0" fillId="5" borderId="4" xfId="0" applyFill="1" applyBorder="1"/>
    <xf numFmtId="0" fontId="6" fillId="0" borderId="4" xfId="1" applyBorder="1" applyAlignment="1" applyProtection="1"/>
    <xf numFmtId="0" fontId="0" fillId="6" borderId="4" xfId="0" applyFill="1" applyBorder="1"/>
    <xf numFmtId="0" fontId="6" fillId="0" borderId="1" xfId="1" applyBorder="1" applyAlignment="1" applyProtection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6" fillId="0" borderId="3" xfId="1" applyBorder="1" applyAlignment="1" applyProtection="1">
      <alignment horizontal="left" vertical="top" wrapText="1"/>
    </xf>
    <xf numFmtId="0" fontId="5" fillId="3" borderId="1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8" fillId="0" borderId="7" xfId="0" applyFont="1" applyBorder="1" applyAlignment="1">
      <alignment wrapText="1"/>
    </xf>
    <xf numFmtId="49" fontId="0" fillId="2" borderId="3" xfId="0" applyNumberForma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0" fillId="0" borderId="3" xfId="0" quotePrefix="1" applyBorder="1"/>
    <xf numFmtId="0" fontId="7" fillId="0" borderId="4" xfId="1" applyFont="1" applyBorder="1" applyAlignment="1" applyProtection="1"/>
    <xf numFmtId="0" fontId="0" fillId="0" borderId="3" xfId="0" applyFill="1" applyBorder="1"/>
    <xf numFmtId="0" fontId="0" fillId="0" borderId="3" xfId="0" applyFill="1" applyBorder="1" applyAlignment="1">
      <alignment wrapText="1"/>
    </xf>
    <xf numFmtId="0" fontId="7" fillId="0" borderId="1" xfId="1" applyFont="1" applyBorder="1" applyAlignment="1" applyProtection="1"/>
    <xf numFmtId="0" fontId="0" fillId="0" borderId="11" xfId="0" applyBorder="1"/>
    <xf numFmtId="0" fontId="6" fillId="0" borderId="11" xfId="1" applyBorder="1" applyAlignment="1" applyProtection="1">
      <alignment horizontal="left"/>
    </xf>
    <xf numFmtId="0" fontId="6" fillId="0" borderId="11" xfId="1" applyBorder="1" applyAlignment="1" applyProtection="1"/>
    <xf numFmtId="0" fontId="0" fillId="0" borderId="11" xfId="0" applyBorder="1" applyAlignment="1">
      <alignment wrapText="1"/>
    </xf>
    <xf numFmtId="49" fontId="0" fillId="0" borderId="11" xfId="0" applyNumberFormat="1" applyBorder="1"/>
    <xf numFmtId="0" fontId="0" fillId="0" borderId="11" xfId="0" applyFill="1" applyBorder="1"/>
    <xf numFmtId="0" fontId="6" fillId="0" borderId="11" xfId="1" applyFill="1" applyBorder="1" applyAlignment="1" applyProtection="1"/>
    <xf numFmtId="0" fontId="0" fillId="0" borderId="11" xfId="0" applyFill="1" applyBorder="1" applyAlignment="1">
      <alignment wrapText="1"/>
    </xf>
    <xf numFmtId="0" fontId="6" fillId="0" borderId="0" xfId="1" applyAlignment="1" applyProtection="1">
      <alignment horizontal="left"/>
    </xf>
    <xf numFmtId="0" fontId="0" fillId="0" borderId="0" xfId="0" applyNumberFormat="1"/>
    <xf numFmtId="164" fontId="5" fillId="3" borderId="6" xfId="0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vertical="center"/>
    </xf>
    <xf numFmtId="164" fontId="0" fillId="0" borderId="2" xfId="0" applyNumberFormat="1" applyBorder="1" applyAlignment="1">
      <alignment horizontal="right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1" xfId="0" applyNumberFormat="1" applyFill="1" applyBorder="1"/>
    <xf numFmtId="164" fontId="0" fillId="0" borderId="6" xfId="0" applyNumberFormat="1" applyBorder="1"/>
    <xf numFmtId="164" fontId="0" fillId="0" borderId="8" xfId="0" applyNumberFormat="1" applyBorder="1"/>
    <xf numFmtId="164" fontId="1" fillId="0" borderId="2" xfId="0" applyNumberFormat="1" applyFont="1" applyBorder="1"/>
    <xf numFmtId="164" fontId="0" fillId="2" borderId="2" xfId="0" applyNumberFormat="1" applyFill="1" applyBorder="1"/>
    <xf numFmtId="164" fontId="9" fillId="0" borderId="2" xfId="0" applyNumberFormat="1" applyFont="1" applyBorder="1"/>
    <xf numFmtId="164" fontId="0" fillId="0" borderId="3" xfId="0" applyNumberFormat="1" applyBorder="1"/>
    <xf numFmtId="164" fontId="0" fillId="0" borderId="8" xfId="0" applyNumberFormat="1" applyFill="1" applyBorder="1"/>
    <xf numFmtId="164" fontId="0" fillId="0" borderId="3" xfId="0" applyNumberFormat="1" applyFill="1" applyBorder="1"/>
    <xf numFmtId="164" fontId="10" fillId="0" borderId="0" xfId="0" applyNumberFormat="1" applyFont="1"/>
    <xf numFmtId="164" fontId="0" fillId="0" borderId="3" xfId="0" applyNumberFormat="1" applyBorder="1" applyAlignment="1">
      <alignment vertical="top" wrapText="1"/>
    </xf>
    <xf numFmtId="164" fontId="0" fillId="0" borderId="9" xfId="0" applyNumberFormat="1" applyBorder="1" applyAlignment="1">
      <alignment horizontal="right" vertical="center" wrapText="1"/>
    </xf>
    <xf numFmtId="164" fontId="1" fillId="0" borderId="5" xfId="0" applyNumberFormat="1" applyFont="1" applyBorder="1"/>
    <xf numFmtId="164" fontId="8" fillId="0" borderId="3" xfId="0" applyNumberFormat="1" applyFont="1" applyBorder="1" applyAlignment="1">
      <alignment vertical="center" wrapText="1"/>
    </xf>
    <xf numFmtId="164" fontId="5" fillId="3" borderId="2" xfId="0" applyNumberFormat="1" applyFont="1" applyFill="1" applyBorder="1"/>
    <xf numFmtId="0" fontId="0" fillId="0" borderId="0" xfId="0" applyAlignment="1">
      <alignment horizontal="left"/>
    </xf>
    <xf numFmtId="0" fontId="0" fillId="6" borderId="11" xfId="0" applyFill="1" applyBorder="1"/>
    <xf numFmtId="0" fontId="0" fillId="0" borderId="0" xfId="0" applyFont="1"/>
    <xf numFmtId="0" fontId="7" fillId="0" borderId="0" xfId="2"/>
    <xf numFmtId="0" fontId="11" fillId="0" borderId="0" xfId="1" applyFont="1" applyAlignment="1" applyProtection="1"/>
  </cellXfs>
  <cellStyles count="3">
    <cellStyle name="Hyperlink" xfId="2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\AppData\Local\Temp\Kopie%20von%20Liste%20Traumap&#228;dagogikFachberatunginstitutberlin-18-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\AppData\Local\Temp\Kopie%20von%20Kopie%20von%20Liste%20Traumap&#228;dagogikFachberatunginstitutberlin-18-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\AppData\Local\Temp\Kopie%20von%20Kopie%20von%20Liste%20Traumap&#228;dagogikFachberatunginstitutberlin-18-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\AppData\Local\Temp\Kopie%20von%20Liste%20Traumapa&#776;dagogikFachberatunginstitutberlin-18-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\AppData\Local\Temp\Liste%20Traumap&#228;dagogikFachberatunginstitutberlin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\AppData\Local\Temp\Traumakompetenzliste%20institut%20berlin%20vom%2017.05.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\AppData\Local\Temp\Kopie%20von%20Liste%20Traumapa&#776;dagogikFachberatunginstitutberlin-18-2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\AppData\Local\Temp\Kopie%20von%20Liste%20Traumap&#228;dagogikFachberatunginstitutberlin-18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\AppData\Local\Temp\Liste%20Traumap&#228;dagogikFachberatunginstitutberl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\AppData\Local\Temp\2017.04.17%20Liste%20Traumap&#228;dagogikFachberatunginstitutberlin-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\AppData\Local\Temp\Traumakompetenzliste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\AppData\Local\Temp\Liste%20institut%20berlin,%202017_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\AppData\Local\Temp\Liste%20Traumap&#228;dagogikFachberatunginstitutberlin-18%20_S.Beuch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>
            <v>23568</v>
          </cell>
          <cell r="B3" t="str">
            <v>Lübeck</v>
          </cell>
          <cell r="C3" t="str">
            <v>mittendin Lübeck e.V.</v>
          </cell>
          <cell r="D3" t="str">
            <v>Menschen mit Behinderung</v>
          </cell>
          <cell r="E3" t="str">
            <v>Singelmann</v>
          </cell>
          <cell r="F3" t="str">
            <v>Anne</v>
          </cell>
          <cell r="G3" t="str">
            <v>Forstmeisterweg 62</v>
          </cell>
          <cell r="H3">
            <v>23568</v>
          </cell>
          <cell r="I3" t="str">
            <v>Lübeck</v>
          </cell>
          <cell r="K3" t="str">
            <v>0172-9950858</v>
          </cell>
          <cell r="L3" t="str">
            <v>anne.singelmann@gmx.de</v>
          </cell>
          <cell r="M3" t="str">
            <v>www.mittendrin-luebeck-eV.de</v>
          </cell>
          <cell r="N3" t="str">
            <v>DeGPT, BAG-TP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>
            <v>35390</v>
          </cell>
          <cell r="B3" t="str">
            <v>Gießen</v>
          </cell>
          <cell r="C3" t="str">
            <v>Systemische Praxis</v>
          </cell>
          <cell r="E3" t="str">
            <v>Weyer</v>
          </cell>
          <cell r="F3" t="str">
            <v>Ute</v>
          </cell>
          <cell r="G3" t="str">
            <v>Südanlage 12</v>
          </cell>
          <cell r="H3">
            <v>35390</v>
          </cell>
          <cell r="I3" t="str">
            <v>Gießen</v>
          </cell>
          <cell r="J3" t="str">
            <v>06403-9794533</v>
          </cell>
          <cell r="L3" t="str">
            <v>kontakt@ute-weyer.de</v>
          </cell>
          <cell r="M3" t="str">
            <v>www.ute-weyer.de</v>
          </cell>
          <cell r="N3" t="str">
            <v xml:space="preserve">DeGPT, DGSF, MEG, 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">
          <cell r="A2">
            <v>49205</v>
          </cell>
          <cell r="B2" t="str">
            <v>Hasbergen</v>
          </cell>
          <cell r="C2" t="str">
            <v>Systemische Praxis für Supervision, Coaching und Beratung</v>
          </cell>
          <cell r="D2" t="str">
            <v>Erwachsene, Jugendliche, Kinder</v>
          </cell>
          <cell r="E2" t="str">
            <v>Abt</v>
          </cell>
          <cell r="F2" t="str">
            <v>Silke</v>
          </cell>
          <cell r="G2" t="str">
            <v>Ohrbecker Str. 21</v>
          </cell>
          <cell r="H2">
            <v>49205</v>
          </cell>
          <cell r="I2" t="str">
            <v>Hasbergen</v>
          </cell>
          <cell r="J2" t="str">
            <v>05405-6168182</v>
          </cell>
          <cell r="K2" t="str">
            <v>0176-61328417</v>
          </cell>
          <cell r="L2" t="str">
            <v>info@silke-abt.de</v>
          </cell>
          <cell r="M2" t="str">
            <v>www.silke-abt.de</v>
          </cell>
          <cell r="N2" t="str">
            <v>DeGPT, DGSv, DGSF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5">
          <cell r="J5" t="str">
            <v>02241/72250</v>
          </cell>
          <cell r="L5" t="str">
            <v>frauenzentrum.troisdorf@t-online.de</v>
          </cell>
        </row>
        <row r="6">
          <cell r="M6" t="str">
            <v>www.frauenzentrum-troisdorf.de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6">
          <cell r="B6" t="str">
            <v>Elsterwerda</v>
          </cell>
          <cell r="C6" t="str">
            <v>Fachpraxis Ergotherapie &amp; Entwicklungsförderung</v>
          </cell>
          <cell r="D6" t="str">
            <v>Kinder, Jugendliche</v>
          </cell>
          <cell r="E6" t="str">
            <v>Reinisch</v>
          </cell>
          <cell r="F6" t="str">
            <v>Solveig</v>
          </cell>
          <cell r="G6" t="str">
            <v>Heinrich-Heine-Str. 12</v>
          </cell>
          <cell r="H6">
            <v>4910</v>
          </cell>
          <cell r="I6" t="str">
            <v>Elsterwerda</v>
          </cell>
          <cell r="J6" t="str">
            <v>03533/8192355</v>
          </cell>
          <cell r="L6" t="str">
            <v>ergosr@web.de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B3" t="str">
            <v>Bad Suderode</v>
          </cell>
          <cell r="C3" t="str">
            <v>Paracelsus Harz Klinik</v>
          </cell>
          <cell r="D3" t="str">
            <v>Erwachsene</v>
          </cell>
          <cell r="E3" t="str">
            <v>Rietzschel</v>
          </cell>
          <cell r="F3" t="str">
            <v>Manja</v>
          </cell>
          <cell r="G3" t="str">
            <v>Paracelsusstraße 1</v>
          </cell>
          <cell r="I3" t="str">
            <v>Bad Suderode</v>
          </cell>
          <cell r="L3" t="str">
            <v>manja.rietzschel@paracelsus-kliniken.de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>
            <v>10629</v>
          </cell>
          <cell r="B3" t="str">
            <v>Berlin</v>
          </cell>
          <cell r="C3" t="str">
            <v>Praxis</v>
          </cell>
          <cell r="D3" t="str">
            <v>Erwachsene</v>
          </cell>
          <cell r="E3" t="str">
            <v>Lilge</v>
          </cell>
          <cell r="F3" t="str">
            <v xml:space="preserve">Birgit </v>
          </cell>
          <cell r="G3" t="str">
            <v>Mommsenstr. 52</v>
          </cell>
          <cell r="H3">
            <v>10629</v>
          </cell>
          <cell r="I3" t="str">
            <v>Berlin</v>
          </cell>
          <cell r="J3" t="str">
            <v>030/33845368</v>
          </cell>
          <cell r="L3" t="str">
            <v>info@entfaltung-wagen.de</v>
          </cell>
          <cell r="M3" t="str">
            <v>www.entfaltung-wagen.de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3">
          <cell r="A3">
            <v>10967</v>
          </cell>
          <cell r="B3" t="str">
            <v>Berlin</v>
          </cell>
          <cell r="C3" t="str">
            <v>KJHV</v>
          </cell>
          <cell r="D3" t="str">
            <v>Familien</v>
          </cell>
          <cell r="E3" t="str">
            <v>Blankers</v>
          </cell>
          <cell r="F3" t="str">
            <v>Ina</v>
          </cell>
          <cell r="G3" t="str">
            <v>Grimmstr.24</v>
          </cell>
          <cell r="H3">
            <v>10967</v>
          </cell>
          <cell r="I3" t="str">
            <v>Berlin</v>
          </cell>
          <cell r="K3" t="str">
            <v>0179-1201857</v>
          </cell>
          <cell r="L3" t="str">
            <v>ina.blankers@web.de</v>
          </cell>
          <cell r="M3" t="str">
            <v>traumatherapiepraxis.berlin@gmail.com</v>
          </cell>
        </row>
        <row r="4">
          <cell r="A4">
            <v>10777</v>
          </cell>
          <cell r="B4" t="str">
            <v>Berlin</v>
          </cell>
          <cell r="C4" t="str">
            <v>Gemeinschaftspraxis am Viktoria-Luise-Platz</v>
          </cell>
          <cell r="E4" t="str">
            <v>Seidel</v>
          </cell>
          <cell r="F4" t="str">
            <v>Christine</v>
          </cell>
          <cell r="G4" t="str">
            <v>Regensburger Str. 34</v>
          </cell>
          <cell r="H4">
            <v>10777</v>
          </cell>
          <cell r="I4" t="str">
            <v>Berlin</v>
          </cell>
          <cell r="J4" t="str">
            <v>030/58918719</v>
          </cell>
          <cell r="M4" t="str">
            <v>www.traumatherapiepraxis-berlin.de</v>
          </cell>
        </row>
        <row r="5">
          <cell r="A5">
            <v>33039</v>
          </cell>
          <cell r="B5" t="str">
            <v>Nieheim</v>
          </cell>
          <cell r="D5" t="str">
            <v>Erwachsene, Körperlich Erkrankte Meschen und deren Familienmitglieder</v>
          </cell>
          <cell r="E5" t="str">
            <v>Schleitzer</v>
          </cell>
          <cell r="F5" t="str">
            <v>Kathrin</v>
          </cell>
          <cell r="G5" t="str">
            <v>Mühlengrund 11</v>
          </cell>
          <cell r="H5">
            <v>33039</v>
          </cell>
          <cell r="I5" t="str">
            <v>Berlin</v>
          </cell>
          <cell r="J5" t="str">
            <v>0173/7305693</v>
          </cell>
          <cell r="L5" t="str">
            <v>k.schleitzer@gmail.com</v>
          </cell>
        </row>
        <row r="6">
          <cell r="A6">
            <v>78462</v>
          </cell>
          <cell r="B6" t="str">
            <v>Konstanz</v>
          </cell>
          <cell r="C6" t="str">
            <v>Hospiz Konstanz e.V.</v>
          </cell>
          <cell r="D6" t="str">
            <v>Erwachsene</v>
          </cell>
          <cell r="E6" t="str">
            <v>Hinderer</v>
          </cell>
          <cell r="F6" t="str">
            <v>Petra</v>
          </cell>
          <cell r="G6" t="str">
            <v>Talgartenstraße 2</v>
          </cell>
          <cell r="H6">
            <v>78462</v>
          </cell>
          <cell r="I6" t="str">
            <v>Konstanz</v>
          </cell>
          <cell r="J6" t="str">
            <v>07531/6913810</v>
          </cell>
          <cell r="L6" t="str">
            <v>hinderer@hospiz-konstanz.de</v>
          </cell>
          <cell r="M6" t="str">
            <v>www.hospiz-konstanz.de</v>
          </cell>
        </row>
        <row r="7">
          <cell r="A7">
            <v>12437</v>
          </cell>
          <cell r="B7" t="str">
            <v>Berlin</v>
          </cell>
          <cell r="D7" t="str">
            <v>Kinder, Jugendliche, Erwachsene</v>
          </cell>
          <cell r="E7" t="str">
            <v>Dröge</v>
          </cell>
          <cell r="F7" t="str">
            <v>Denise</v>
          </cell>
          <cell r="G7" t="str">
            <v>Glanzstraße 9</v>
          </cell>
          <cell r="H7">
            <v>12347</v>
          </cell>
          <cell r="I7" t="str">
            <v>Berlin</v>
          </cell>
          <cell r="K7" t="str">
            <v>0163-7117469</v>
          </cell>
          <cell r="L7" t="str">
            <v>d.droege@theater-tanz.de</v>
          </cell>
          <cell r="M7" t="str">
            <v>www.theater-tanz.de</v>
          </cell>
        </row>
        <row r="9">
          <cell r="A9">
            <v>14513</v>
          </cell>
          <cell r="B9" t="str">
            <v>Teltow/Fläming</v>
          </cell>
          <cell r="C9" t="str">
            <v>Kirche für Jedermann</v>
          </cell>
          <cell r="D9" t="str">
            <v>Erwachsene</v>
          </cell>
          <cell r="E9" t="str">
            <v>Klages</v>
          </cell>
          <cell r="F9" t="str">
            <v>Ulrike</v>
          </cell>
          <cell r="G9" t="str">
            <v>Hocksteinweg 1</v>
          </cell>
          <cell r="H9">
            <v>14165</v>
          </cell>
          <cell r="I9" t="str">
            <v>Berlin</v>
          </cell>
          <cell r="K9" t="str">
            <v>0160-95941942</v>
          </cell>
          <cell r="L9" t="str">
            <v>Ulrike.Klages@gmx.de</v>
          </cell>
        </row>
        <row r="10">
          <cell r="A10">
            <v>13053</v>
          </cell>
          <cell r="B10" t="str">
            <v>Berlin</v>
          </cell>
          <cell r="C10" t="str">
            <v>freiberuflich</v>
          </cell>
          <cell r="D10" t="str">
            <v>Kinder, Jugendliche, Erwachsene</v>
          </cell>
          <cell r="E10" t="str">
            <v>Andres</v>
          </cell>
          <cell r="F10" t="str">
            <v>Nadine</v>
          </cell>
          <cell r="G10" t="str">
            <v>Gehrenseestraße 99</v>
          </cell>
          <cell r="H10">
            <v>13053</v>
          </cell>
          <cell r="I10" t="str">
            <v>Berlin</v>
          </cell>
          <cell r="K10" t="str">
            <v>0174/4555406</v>
          </cell>
          <cell r="L10" t="str">
            <v>Nadine_Andres@gmx.de</v>
          </cell>
        </row>
        <row r="11">
          <cell r="A11">
            <v>12055</v>
          </cell>
          <cell r="B11" t="str">
            <v>Berlin</v>
          </cell>
          <cell r="C11" t="str">
            <v>Neue Chance gGmBH</v>
          </cell>
          <cell r="D11" t="str">
            <v>Jugendliche</v>
          </cell>
          <cell r="E11" t="str">
            <v>Schönfeld</v>
          </cell>
          <cell r="F11" t="str">
            <v>Stefan</v>
          </cell>
          <cell r="G11" t="str">
            <v>Scheiblerstr. 9</v>
          </cell>
          <cell r="H11">
            <v>12437</v>
          </cell>
          <cell r="I11" t="str">
            <v>Berlin</v>
          </cell>
          <cell r="K11" t="str">
            <v>0178-8877728</v>
          </cell>
          <cell r="L11" t="str">
            <v>stefan-schoenfeld@web.de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>
            <v>13055</v>
          </cell>
          <cell r="B3" t="str">
            <v>Berlin</v>
          </cell>
          <cell r="C3" t="str">
            <v>pinel gGmbH</v>
          </cell>
          <cell r="E3" t="str">
            <v>Zakikhani</v>
          </cell>
          <cell r="G3" t="str">
            <v>Große-Leege-Str. 97/98</v>
          </cell>
          <cell r="H3">
            <v>13055</v>
          </cell>
          <cell r="I3" t="str">
            <v>Berlin</v>
          </cell>
          <cell r="K3" t="str">
            <v>0157/38091532</v>
          </cell>
          <cell r="L3" t="str">
            <v>felorazakikhani@yahoo.de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29">
          <cell r="A29">
            <v>13591</v>
          </cell>
          <cell r="B29" t="str">
            <v>Berlin</v>
          </cell>
          <cell r="C29" t="str">
            <v>Schule an der Haveldüne Spandau, Trauerarbeit Falkensee</v>
          </cell>
          <cell r="D29" t="str">
            <v>Ju, EW, ggf. Kinder</v>
          </cell>
          <cell r="E29" t="str">
            <v>Eißler</v>
          </cell>
          <cell r="F29" t="str">
            <v>Stefanie</v>
          </cell>
          <cell r="H29">
            <v>13591</v>
          </cell>
          <cell r="I29" t="str">
            <v>Berlin</v>
          </cell>
          <cell r="L29" t="str">
            <v>wmo-eissler@t-online.de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>
            <v>18059</v>
          </cell>
          <cell r="B3" t="str">
            <v>Rostock</v>
          </cell>
          <cell r="C3" t="str">
            <v>Fachberatungsstelle gegen sexualisierte Gewalt</v>
          </cell>
          <cell r="D3" t="str">
            <v>Kinder und Jugendliche</v>
          </cell>
          <cell r="E3" t="str">
            <v>Melle</v>
          </cell>
          <cell r="F3" t="str">
            <v>Lena</v>
          </cell>
          <cell r="G3" t="str">
            <v>Ernst-Haeckel-Straße 1</v>
          </cell>
          <cell r="H3">
            <v>18059</v>
          </cell>
          <cell r="I3" t="str">
            <v>Rostock</v>
          </cell>
          <cell r="J3" t="str">
            <v>0381/4403290</v>
          </cell>
          <cell r="L3" t="str">
            <v>fachberatungsstelle@fhf-rostock.de</v>
          </cell>
          <cell r="M3" t="str">
            <v>www.fhf-rostock.de</v>
          </cell>
          <cell r="N3" t="str">
            <v>ib</v>
          </cell>
        </row>
        <row r="4">
          <cell r="A4">
            <v>18059</v>
          </cell>
          <cell r="B4" t="str">
            <v>Rostock</v>
          </cell>
          <cell r="C4" t="str">
            <v>Fachberatungsstelle gegen sexualisierte Gewalt</v>
          </cell>
          <cell r="D4" t="str">
            <v>Erwachsene (Frauen und Männer)</v>
          </cell>
          <cell r="E4" t="str">
            <v>Antoniewski</v>
          </cell>
          <cell r="F4" t="str">
            <v>Petra</v>
          </cell>
          <cell r="G4" t="str">
            <v>Ernst-Haeckel-Straße 1</v>
          </cell>
          <cell r="H4">
            <v>18059</v>
          </cell>
          <cell r="I4" t="str">
            <v>Rostock</v>
          </cell>
          <cell r="J4" t="str">
            <v>0381/4403290</v>
          </cell>
          <cell r="L4" t="str">
            <v>fachberatungsstelle@fhf-rostock.de</v>
          </cell>
          <cell r="M4" t="str">
            <v>www.fhf-rostock.de</v>
          </cell>
          <cell r="N4" t="str">
            <v>FIFAP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3">
          <cell r="A3">
            <v>22767</v>
          </cell>
          <cell r="B3" t="str">
            <v>Hamburg</v>
          </cell>
          <cell r="C3" t="str">
            <v>making better changes</v>
          </cell>
          <cell r="D3" t="str">
            <v>Kinder, Jugendliche, Erwachsene</v>
          </cell>
          <cell r="E3" t="str">
            <v>Beucher</v>
          </cell>
          <cell r="F3" t="str">
            <v>Susanne</v>
          </cell>
          <cell r="G3" t="str">
            <v>Lerchenstr.28a</v>
          </cell>
          <cell r="H3">
            <v>22767</v>
          </cell>
          <cell r="I3" t="str">
            <v>Hamburg</v>
          </cell>
          <cell r="J3" t="str">
            <v>040/35778978</v>
          </cell>
          <cell r="L3" t="str">
            <v>beucher@makingbetter.de</v>
          </cell>
          <cell r="M3" t="str">
            <v>www.makingbetter.de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ompaxx.de/" TargetMode="External"/><Relationship Id="rId21" Type="http://schemas.openxmlformats.org/officeDocument/2006/relationships/hyperlink" Target="http://www.krampen-supervison.de/" TargetMode="External"/><Relationship Id="rId63" Type="http://schemas.openxmlformats.org/officeDocument/2006/relationships/hyperlink" Target="mailto:f.ates@simply-mind.de" TargetMode="External"/><Relationship Id="rId159" Type="http://schemas.openxmlformats.org/officeDocument/2006/relationships/hyperlink" Target="mailto:debora.mahn@provita21.de" TargetMode="External"/><Relationship Id="rId170" Type="http://schemas.openxmlformats.org/officeDocument/2006/relationships/hyperlink" Target="http://www.edademirbay.de/" TargetMode="External"/><Relationship Id="rId226" Type="http://schemas.openxmlformats.org/officeDocument/2006/relationships/hyperlink" Target="http://www.frauenberatung-hagen.de/" TargetMode="External"/><Relationship Id="rId268" Type="http://schemas.openxmlformats.org/officeDocument/2006/relationships/hyperlink" Target="http://www.frauenforum-unna.de/" TargetMode="External"/><Relationship Id="rId32" Type="http://schemas.openxmlformats.org/officeDocument/2006/relationships/hyperlink" Target="http://www.diamond-healing.de/" TargetMode="External"/><Relationship Id="rId74" Type="http://schemas.openxmlformats.org/officeDocument/2006/relationships/hyperlink" Target="mailto:basis-praevent@basisundwoge.de" TargetMode="External"/><Relationship Id="rId128" Type="http://schemas.openxmlformats.org/officeDocument/2006/relationships/hyperlink" Target="http://www.frauenberatung-leipzig.de/" TargetMode="External"/><Relationship Id="rId5" Type="http://schemas.openxmlformats.org/officeDocument/2006/relationships/hyperlink" Target="mailto:praxis@Winnerlein.de" TargetMode="External"/><Relationship Id="rId181" Type="http://schemas.openxmlformats.org/officeDocument/2006/relationships/hyperlink" Target="http://www.ute-weyer.de/" TargetMode="External"/><Relationship Id="rId237" Type="http://schemas.openxmlformats.org/officeDocument/2006/relationships/hyperlink" Target="http://www.praxis-grossewortmann.de/" TargetMode="External"/><Relationship Id="rId279" Type="http://schemas.openxmlformats.org/officeDocument/2006/relationships/hyperlink" Target="http://www.seelen-klang.de/" TargetMode="External"/><Relationship Id="rId43" Type="http://schemas.openxmlformats.org/officeDocument/2006/relationships/hyperlink" Target="mailto:mail@susanne-hempelmann.de" TargetMode="External"/><Relationship Id="rId139" Type="http://schemas.openxmlformats.org/officeDocument/2006/relationships/hyperlink" Target="http://www.puppenspiel-therapie-halle.de/" TargetMode="External"/><Relationship Id="rId85" Type="http://schemas.openxmlformats.org/officeDocument/2006/relationships/hyperlink" Target="http://www.opferhilfe-brandenburg.de/" TargetMode="External"/><Relationship Id="rId150" Type="http://schemas.openxmlformats.org/officeDocument/2006/relationships/hyperlink" Target="http://www.praxis-dr-czymmek.de/" TargetMode="External"/><Relationship Id="rId171" Type="http://schemas.openxmlformats.org/officeDocument/2006/relationships/hyperlink" Target="mailto:lifechangingconcepts@edademirbay.info" TargetMode="External"/><Relationship Id="rId192" Type="http://schemas.openxmlformats.org/officeDocument/2006/relationships/hyperlink" Target="mailto:info@frauennotruf-muenchen.de" TargetMode="External"/><Relationship Id="rId206" Type="http://schemas.openxmlformats.org/officeDocument/2006/relationships/hyperlink" Target="mailto:w.metzig@googlemail.com" TargetMode="External"/><Relationship Id="rId227" Type="http://schemas.openxmlformats.org/officeDocument/2006/relationships/hyperlink" Target="mailto:olga_richert@yahoo.de" TargetMode="External"/><Relationship Id="rId248" Type="http://schemas.openxmlformats.org/officeDocument/2006/relationships/hyperlink" Target="mailto:magdalini.alex90@gmail.com" TargetMode="External"/><Relationship Id="rId269" Type="http://schemas.openxmlformats.org/officeDocument/2006/relationships/hyperlink" Target="http://www.frauennotruf-bielefeld.de/" TargetMode="External"/><Relationship Id="rId12" Type="http://schemas.openxmlformats.org/officeDocument/2006/relationships/hyperlink" Target="mailto:h.winterberg@aslepios.com" TargetMode="External"/><Relationship Id="rId33" Type="http://schemas.openxmlformats.org/officeDocument/2006/relationships/hyperlink" Target="http://www.diamond-healing.de/" TargetMode="External"/><Relationship Id="rId108" Type="http://schemas.openxmlformats.org/officeDocument/2006/relationships/hyperlink" Target="mailto:mail@supervision-borrmann.de" TargetMode="External"/><Relationship Id="rId129" Type="http://schemas.openxmlformats.org/officeDocument/2006/relationships/hyperlink" Target="mailto:vk@heilkundlichepsychotherapie.eu" TargetMode="External"/><Relationship Id="rId280" Type="http://schemas.openxmlformats.org/officeDocument/2006/relationships/hyperlink" Target="mailto:noschine.biastoch@drk-mohs.de" TargetMode="External"/><Relationship Id="rId54" Type="http://schemas.openxmlformats.org/officeDocument/2006/relationships/hyperlink" Target="mailto:horizont@suchtzentrum.de" TargetMode="External"/><Relationship Id="rId75" Type="http://schemas.openxmlformats.org/officeDocument/2006/relationships/hyperlink" Target="http://www.basis-praevent.de/" TargetMode="External"/><Relationship Id="rId96" Type="http://schemas.openxmlformats.org/officeDocument/2006/relationships/hyperlink" Target="mailto:Claudia.Kube@sos-kinderdorf.de" TargetMode="External"/><Relationship Id="rId140" Type="http://schemas.openxmlformats.org/officeDocument/2006/relationships/hyperlink" Target="mailto:johannes.dueben@gmx.de" TargetMode="External"/><Relationship Id="rId161" Type="http://schemas.openxmlformats.org/officeDocument/2006/relationships/hyperlink" Target="mailto:heike.reinicke@provita21.de" TargetMode="External"/><Relationship Id="rId182" Type="http://schemas.openxmlformats.org/officeDocument/2006/relationships/hyperlink" Target="mailto:s.besteher@gmx.de" TargetMode="External"/><Relationship Id="rId217" Type="http://schemas.openxmlformats.org/officeDocument/2006/relationships/hyperlink" Target="http://www.caritas-berlin.de/" TargetMode="External"/><Relationship Id="rId6" Type="http://schemas.openxmlformats.org/officeDocument/2006/relationships/hyperlink" Target="mailto:steb@awo-bs.de" TargetMode="External"/><Relationship Id="rId238" Type="http://schemas.openxmlformats.org/officeDocument/2006/relationships/hyperlink" Target="mailto:becker@pink-training.de" TargetMode="External"/><Relationship Id="rId259" Type="http://schemas.openxmlformats.org/officeDocument/2006/relationships/hyperlink" Target="http://www.weitblick-praxis.com/" TargetMode="External"/><Relationship Id="rId23" Type="http://schemas.openxmlformats.org/officeDocument/2006/relationships/hyperlink" Target="http://www.gyanhuber-therapie.de/" TargetMode="External"/><Relationship Id="rId119" Type="http://schemas.openxmlformats.org/officeDocument/2006/relationships/hyperlink" Target="http://www.eas-berlin.de/" TargetMode="External"/><Relationship Id="rId270" Type="http://schemas.openxmlformats.org/officeDocument/2006/relationships/hyperlink" Target="mailto:b.erhoerdt@frauennotruf-bielefeld.de" TargetMode="External"/><Relationship Id="rId44" Type="http://schemas.openxmlformats.org/officeDocument/2006/relationships/hyperlink" Target="mailto:Gabriele-Poetsch@web.de" TargetMode="External"/><Relationship Id="rId65" Type="http://schemas.openxmlformats.org/officeDocument/2006/relationships/hyperlink" Target="mailto:martina.kruse@gmx.net" TargetMode="External"/><Relationship Id="rId86" Type="http://schemas.openxmlformats.org/officeDocument/2006/relationships/hyperlink" Target="mailto:info@traumaberaterin.de" TargetMode="External"/><Relationship Id="rId130" Type="http://schemas.openxmlformats.org/officeDocument/2006/relationships/hyperlink" Target="http://www.heilkundlichepsychotherapie.eu/" TargetMode="External"/><Relationship Id="rId151" Type="http://schemas.openxmlformats.org/officeDocument/2006/relationships/hyperlink" Target="mailto:franken@elkefranken.de" TargetMode="External"/><Relationship Id="rId172" Type="http://schemas.openxmlformats.org/officeDocument/2006/relationships/hyperlink" Target="mailto:fb@pfh-berlin.de" TargetMode="External"/><Relationship Id="rId193" Type="http://schemas.openxmlformats.org/officeDocument/2006/relationships/hyperlink" Target="http://www.frauennotruf-muenchen.de/" TargetMode="External"/><Relationship Id="rId207" Type="http://schemas.openxmlformats.org/officeDocument/2006/relationships/hyperlink" Target="mailto:kontakt@katrinsumma.de" TargetMode="External"/><Relationship Id="rId228" Type="http://schemas.openxmlformats.org/officeDocument/2006/relationships/hyperlink" Target="mailto:Melanie.Felten@charlottenburg-wilmersdorf.de" TargetMode="External"/><Relationship Id="rId249" Type="http://schemas.openxmlformats.org/officeDocument/2006/relationships/hyperlink" Target="mailto:anja.ostrop@googlemail.com" TargetMode="External"/><Relationship Id="rId13" Type="http://schemas.openxmlformats.org/officeDocument/2006/relationships/hyperlink" Target="mailto:kr@slkt.de" TargetMode="External"/><Relationship Id="rId109" Type="http://schemas.openxmlformats.org/officeDocument/2006/relationships/hyperlink" Target="http://www.supervision-borrmann.de/" TargetMode="External"/><Relationship Id="rId260" Type="http://schemas.openxmlformats.org/officeDocument/2006/relationships/hyperlink" Target="mailto:braun_larissa94@yahoo.de" TargetMode="External"/><Relationship Id="rId281" Type="http://schemas.openxmlformats.org/officeDocument/2006/relationships/hyperlink" Target="https://www.google.com/search?q=maria-theresia+hennecke&amp;rlz=1C1ONGR_deDE937DE937&amp;oq=&amp;aqs=chrome.0.69i59i450l8.4727656j0j15&amp;sourceid=chrome&amp;ie=UTF-8" TargetMode="External"/><Relationship Id="rId34" Type="http://schemas.openxmlformats.org/officeDocument/2006/relationships/hyperlink" Target="mailto:gisela-bast@gmx.de" TargetMode="External"/><Relationship Id="rId55" Type="http://schemas.openxmlformats.org/officeDocument/2006/relationships/hyperlink" Target="http://www.frauennotruf-ro.de/" TargetMode="External"/><Relationship Id="rId76" Type="http://schemas.openxmlformats.org/officeDocument/2006/relationships/hyperlink" Target="http://www.traumapaedagogik-seminar.de/" TargetMode="External"/><Relationship Id="rId97" Type="http://schemas.openxmlformats.org/officeDocument/2006/relationships/hyperlink" Target="http://www.sos-kinderdorf.de/familienhilfezentrum-kaiserslautern" TargetMode="External"/><Relationship Id="rId120" Type="http://schemas.openxmlformats.org/officeDocument/2006/relationships/hyperlink" Target="mailto:info@mechthild-reissmann.de" TargetMode="External"/><Relationship Id="rId141" Type="http://schemas.openxmlformats.org/officeDocument/2006/relationships/hyperlink" Target="http://www.menschenskinderggmbh.de/" TargetMode="External"/><Relationship Id="rId7" Type="http://schemas.openxmlformats.org/officeDocument/2006/relationships/hyperlink" Target="mailto:g.malchus@web.de" TargetMode="External"/><Relationship Id="rId162" Type="http://schemas.openxmlformats.org/officeDocument/2006/relationships/hyperlink" Target="http://www.provita21.de/" TargetMode="External"/><Relationship Id="rId183" Type="http://schemas.openxmlformats.org/officeDocument/2006/relationships/hyperlink" Target="mailto:georgabriel@hotmail.com" TargetMode="External"/><Relationship Id="rId218" Type="http://schemas.openxmlformats.org/officeDocument/2006/relationships/hyperlink" Target="mailto:praxis@martina-schnitzler.info" TargetMode="External"/><Relationship Id="rId239" Type="http://schemas.openxmlformats.org/officeDocument/2006/relationships/hyperlink" Target="http://www.institut-berlin.de/" TargetMode="External"/><Relationship Id="rId250" Type="http://schemas.openxmlformats.org/officeDocument/2006/relationships/hyperlink" Target="mailto:muellersophie@outlook.de" TargetMode="External"/><Relationship Id="rId271" Type="http://schemas.openxmlformats.org/officeDocument/2006/relationships/hyperlink" Target="mailto:beratung-lisaschmidt@mailbox.org" TargetMode="External"/><Relationship Id="rId24" Type="http://schemas.openxmlformats.org/officeDocument/2006/relationships/hyperlink" Target="https://www.asklepios.de/hamburg/harburg/experten/psychiatrie/stationaere-psychotherapie/" TargetMode="External"/><Relationship Id="rId45" Type="http://schemas.openxmlformats.org/officeDocument/2006/relationships/hyperlink" Target="mailto:katrin_kienel@yahoo.de" TargetMode="External"/><Relationship Id="rId66" Type="http://schemas.openxmlformats.org/officeDocument/2006/relationships/hyperlink" Target="http://www.beratungundfortbildung-kruse.de/" TargetMode="External"/><Relationship Id="rId87" Type="http://schemas.openxmlformats.org/officeDocument/2006/relationships/hyperlink" Target="http://www.innere-landschaften.de/" TargetMode="External"/><Relationship Id="rId110" Type="http://schemas.openxmlformats.org/officeDocument/2006/relationships/hyperlink" Target="mailto:sushmama@hotmail.com" TargetMode="External"/><Relationship Id="rId131" Type="http://schemas.openxmlformats.org/officeDocument/2006/relationships/hyperlink" Target="http://www.eclecteur.de/" TargetMode="External"/><Relationship Id="rId152" Type="http://schemas.openxmlformats.org/officeDocument/2006/relationships/hyperlink" Target="mailto:ina.pellehn@miss-beratungsstelle.de" TargetMode="External"/><Relationship Id="rId173" Type="http://schemas.openxmlformats.org/officeDocument/2006/relationships/hyperlink" Target="mailto:fb@pfh-berlin.de" TargetMode="External"/><Relationship Id="rId194" Type="http://schemas.openxmlformats.org/officeDocument/2006/relationships/hyperlink" Target="mailto:kontakt@DISundDas-GbR.de" TargetMode="External"/><Relationship Id="rId208" Type="http://schemas.openxmlformats.org/officeDocument/2006/relationships/hyperlink" Target="http://www.katrinsumma.de/" TargetMode="External"/><Relationship Id="rId229" Type="http://schemas.openxmlformats.org/officeDocument/2006/relationships/hyperlink" Target="mailto:info@sarahsaf.de" TargetMode="External"/><Relationship Id="rId240" Type="http://schemas.openxmlformats.org/officeDocument/2006/relationships/hyperlink" Target="mailto:info@kunsttherapie-friedrichshagen.de" TargetMode="External"/><Relationship Id="rId261" Type="http://schemas.openxmlformats.org/officeDocument/2006/relationships/hyperlink" Target="http://www.frauen-hsk.de/" TargetMode="External"/><Relationship Id="rId14" Type="http://schemas.openxmlformats.org/officeDocument/2006/relationships/hyperlink" Target="mailto:kathvogel@web.de" TargetMode="External"/><Relationship Id="rId35" Type="http://schemas.openxmlformats.org/officeDocument/2006/relationships/hyperlink" Target="mailto:linda.ebbers@gmx.de" TargetMode="External"/><Relationship Id="rId56" Type="http://schemas.openxmlformats.org/officeDocument/2006/relationships/hyperlink" Target="mailto:beratung@frauennotruf-ro.de" TargetMode="External"/><Relationship Id="rId77" Type="http://schemas.openxmlformats.org/officeDocument/2006/relationships/hyperlink" Target="mailto:beratung@gabyarle.de" TargetMode="External"/><Relationship Id="rId100" Type="http://schemas.openxmlformats.org/officeDocument/2006/relationships/hyperlink" Target="http://www.wildwasser-nuernberg.de/" TargetMode="External"/><Relationship Id="rId282" Type="http://schemas.openxmlformats.org/officeDocument/2006/relationships/hyperlink" Target="mailto:info@mthennecke.de" TargetMode="External"/><Relationship Id="rId8" Type="http://schemas.openxmlformats.org/officeDocument/2006/relationships/hyperlink" Target="mailto:beratung@linz-struckmeier.de" TargetMode="External"/><Relationship Id="rId98" Type="http://schemas.openxmlformats.org/officeDocument/2006/relationships/hyperlink" Target="http://www.familientherapie-dohna.de/" TargetMode="External"/><Relationship Id="rId121" Type="http://schemas.openxmlformats.org/officeDocument/2006/relationships/hyperlink" Target="http://www.mechthild-reissmann.de/" TargetMode="External"/><Relationship Id="rId142" Type="http://schemas.openxmlformats.org/officeDocument/2006/relationships/hyperlink" Target="mailto:kruesmann@big-koordinierung.de" TargetMode="External"/><Relationship Id="rId163" Type="http://schemas.openxmlformats.org/officeDocument/2006/relationships/hyperlink" Target="mailto:sandra.lindner@fundus-beratung.de" TargetMode="External"/><Relationship Id="rId184" Type="http://schemas.openxmlformats.org/officeDocument/2006/relationships/hyperlink" Target="mailto:hansen@psychotherapie-essen.com" TargetMode="External"/><Relationship Id="rId219" Type="http://schemas.openxmlformats.org/officeDocument/2006/relationships/hyperlink" Target="http://www.martina-schnitzler.info/" TargetMode="External"/><Relationship Id="rId230" Type="http://schemas.openxmlformats.org/officeDocument/2006/relationships/hyperlink" Target="http://www.sarahsaf.de/" TargetMode="External"/><Relationship Id="rId251" Type="http://schemas.openxmlformats.org/officeDocument/2006/relationships/hyperlink" Target="mailto:Info@ergotherapie-in-witten.de" TargetMode="External"/><Relationship Id="rId25" Type="http://schemas.openxmlformats.org/officeDocument/2006/relationships/hyperlink" Target="http://www.slkt.de/" TargetMode="External"/><Relationship Id="rId46" Type="http://schemas.openxmlformats.org/officeDocument/2006/relationships/hyperlink" Target="http://www.praxisgemeinschaft-amsel.de/" TargetMode="External"/><Relationship Id="rId67" Type="http://schemas.openxmlformats.org/officeDocument/2006/relationships/hyperlink" Target="mailto:schmidt.stefany@gmail.com" TargetMode="External"/><Relationship Id="rId272" Type="http://schemas.openxmlformats.org/officeDocument/2006/relationships/hyperlink" Target="http://www.beratung-lisaschmidt.de/" TargetMode="External"/><Relationship Id="rId88" Type="http://schemas.openxmlformats.org/officeDocument/2006/relationships/hyperlink" Target="mailto:info@innere-landschaften.de" TargetMode="External"/><Relationship Id="rId111" Type="http://schemas.openxmlformats.org/officeDocument/2006/relationships/hyperlink" Target="mailto:a.kuepper65@web.de" TargetMode="External"/><Relationship Id="rId132" Type="http://schemas.openxmlformats.org/officeDocument/2006/relationships/hyperlink" Target="mailto:greiss@eclecteur.de" TargetMode="External"/><Relationship Id="rId153" Type="http://schemas.openxmlformats.org/officeDocument/2006/relationships/hyperlink" Target="http://www.miss-beratungsstelle.de/" TargetMode="External"/><Relationship Id="rId174" Type="http://schemas.openxmlformats.org/officeDocument/2006/relationships/hyperlink" Target="mailto:fb@pfh-berlin.de" TargetMode="External"/><Relationship Id="rId195" Type="http://schemas.openxmlformats.org/officeDocument/2006/relationships/hyperlink" Target="http://www.disunddas-gbr.de/" TargetMode="External"/><Relationship Id="rId209" Type="http://schemas.openxmlformats.org/officeDocument/2006/relationships/hyperlink" Target="mailto:Silke.Husmann@troxler-werkstaetten.de" TargetMode="External"/><Relationship Id="rId220" Type="http://schemas.openxmlformats.org/officeDocument/2006/relationships/hyperlink" Target="mailto:elsaluecking@web.de" TargetMode="External"/><Relationship Id="rId241" Type="http://schemas.openxmlformats.org/officeDocument/2006/relationships/hyperlink" Target="http://www.kunsttherapie-friedrichshagen.de/" TargetMode="External"/><Relationship Id="rId15" Type="http://schemas.openxmlformats.org/officeDocument/2006/relationships/hyperlink" Target="http://www.winnerlein.de/" TargetMode="External"/><Relationship Id="rId36" Type="http://schemas.openxmlformats.org/officeDocument/2006/relationships/hyperlink" Target="mailto:ulrikegrosse@freenet.de" TargetMode="External"/><Relationship Id="rId57" Type="http://schemas.openxmlformats.org/officeDocument/2006/relationships/hyperlink" Target="http://www.opferhilfe-berlin.de/" TargetMode="External"/><Relationship Id="rId262" Type="http://schemas.openxmlformats.org/officeDocument/2006/relationships/hyperlink" Target="mailto:info@raum-zum-sein-berlin.de" TargetMode="External"/><Relationship Id="rId283" Type="http://schemas.openxmlformats.org/officeDocument/2006/relationships/hyperlink" Target="http://www.mthennecke.de/" TargetMode="External"/><Relationship Id="rId78" Type="http://schemas.openxmlformats.org/officeDocument/2006/relationships/hyperlink" Target="http://www.gabyarle.de/" TargetMode="External"/><Relationship Id="rId99" Type="http://schemas.openxmlformats.org/officeDocument/2006/relationships/hyperlink" Target="mailto:stefaniestadler@gmx.de" TargetMode="External"/><Relationship Id="rId101" Type="http://schemas.openxmlformats.org/officeDocument/2006/relationships/hyperlink" Target="http://www.beratung.immanuel.de/wo-wir-sind/zehdenick/" TargetMode="External"/><Relationship Id="rId122" Type="http://schemas.openxmlformats.org/officeDocument/2006/relationships/hyperlink" Target="mailto:e.nicolai@mail.de" TargetMode="External"/><Relationship Id="rId143" Type="http://schemas.openxmlformats.org/officeDocument/2006/relationships/hyperlink" Target="mailto:info@tctsy.de" TargetMode="External"/><Relationship Id="rId164" Type="http://schemas.openxmlformats.org/officeDocument/2006/relationships/hyperlink" Target="http://www.fundus-hebammen.de/" TargetMode="External"/><Relationship Id="rId185" Type="http://schemas.openxmlformats.org/officeDocument/2006/relationships/hyperlink" Target="http://www.psychotherapie-essen.com/" TargetMode="External"/><Relationship Id="rId9" Type="http://schemas.openxmlformats.org/officeDocument/2006/relationships/hyperlink" Target="mailto:kerstin.schwigon@t-online.de" TargetMode="External"/><Relationship Id="rId210" Type="http://schemas.openxmlformats.org/officeDocument/2006/relationships/hyperlink" Target="http://www.troxler-werkstaetten.de/" TargetMode="External"/><Relationship Id="rId26" Type="http://schemas.openxmlformats.org/officeDocument/2006/relationships/hyperlink" Target="http://www.vogeltherapie.de/" TargetMode="External"/><Relationship Id="rId231" Type="http://schemas.openxmlformats.org/officeDocument/2006/relationships/hyperlink" Target="mailto:helga.waltl-psychotherapie@web.de" TargetMode="External"/><Relationship Id="rId252" Type="http://schemas.openxmlformats.org/officeDocument/2006/relationships/hyperlink" Target="http://www.ergotherapie-in-witten.de/" TargetMode="External"/><Relationship Id="rId273" Type="http://schemas.openxmlformats.org/officeDocument/2006/relationships/hyperlink" Target="mailto:a.dietrich-erdmann@posteo.de" TargetMode="External"/><Relationship Id="rId47" Type="http://schemas.openxmlformats.org/officeDocument/2006/relationships/hyperlink" Target="mailto:info@praxisgemeinschaft-amsel.de" TargetMode="External"/><Relationship Id="rId68" Type="http://schemas.openxmlformats.org/officeDocument/2006/relationships/hyperlink" Target="mailto:info@wildwasser-bielefeld.de" TargetMode="External"/><Relationship Id="rId89" Type="http://schemas.openxmlformats.org/officeDocument/2006/relationships/hyperlink" Target="mailto:info@klinikum-magdeburg.de" TargetMode="External"/><Relationship Id="rId112" Type="http://schemas.openxmlformats.org/officeDocument/2006/relationships/hyperlink" Target="http://www.opferhilfe-brandenburg.de/" TargetMode="External"/><Relationship Id="rId133" Type="http://schemas.openxmlformats.org/officeDocument/2006/relationships/hyperlink" Target="mailto:sylvia@podewall.net" TargetMode="External"/><Relationship Id="rId154" Type="http://schemas.openxmlformats.org/officeDocument/2006/relationships/hyperlink" Target="mailto:maritabaums@posteo.de" TargetMode="External"/><Relationship Id="rId175" Type="http://schemas.openxmlformats.org/officeDocument/2006/relationships/hyperlink" Target="mailto:fb@pfh-berlin.de" TargetMode="External"/><Relationship Id="rId196" Type="http://schemas.openxmlformats.org/officeDocument/2006/relationships/hyperlink" Target="mailto:bonnacker@wert-sch&#246;pfung.net" TargetMode="External"/><Relationship Id="rId200" Type="http://schemas.openxmlformats.org/officeDocument/2006/relationships/hyperlink" Target="http://www.manage-network.com/" TargetMode="External"/><Relationship Id="rId16" Type="http://schemas.openxmlformats.org/officeDocument/2006/relationships/hyperlink" Target="http://www.frauenhelfenfrauen-sta.de/" TargetMode="External"/><Relationship Id="rId221" Type="http://schemas.openxmlformats.org/officeDocument/2006/relationships/hyperlink" Target="mailto:frauenberatung@lilith-paderborn.de" TargetMode="External"/><Relationship Id="rId242" Type="http://schemas.openxmlformats.org/officeDocument/2006/relationships/hyperlink" Target="mailto:wildwasser-halle@t-online.de" TargetMode="External"/><Relationship Id="rId263" Type="http://schemas.openxmlformats.org/officeDocument/2006/relationships/hyperlink" Target="http://www.raum-zum-sein-berlin.de/" TargetMode="External"/><Relationship Id="rId284" Type="http://schemas.openxmlformats.org/officeDocument/2006/relationships/hyperlink" Target="mailto:c.jodl@pt-zentrum.de" TargetMode="External"/><Relationship Id="rId37" Type="http://schemas.openxmlformats.org/officeDocument/2006/relationships/hyperlink" Target="http://www.praxis-ulrikegrosse.de/" TargetMode="External"/><Relationship Id="rId58" Type="http://schemas.openxmlformats.org/officeDocument/2006/relationships/hyperlink" Target="mailto:info@opferhilfe-berlin.de" TargetMode="External"/><Relationship Id="rId79" Type="http://schemas.openxmlformats.org/officeDocument/2006/relationships/hyperlink" Target="mailto:kontakt@sonjagehring.de" TargetMode="External"/><Relationship Id="rId102" Type="http://schemas.openxmlformats.org/officeDocument/2006/relationships/hyperlink" Target="http://www.profamilia.de/bochum" TargetMode="External"/><Relationship Id="rId123" Type="http://schemas.openxmlformats.org/officeDocument/2006/relationships/hyperlink" Target="mailto:mail@systemische-beratung-mol.de" TargetMode="External"/><Relationship Id="rId144" Type="http://schemas.openxmlformats.org/officeDocument/2006/relationships/hyperlink" Target="http://www.traumasensitives-yoga.de/" TargetMode="External"/><Relationship Id="rId90" Type="http://schemas.openxmlformats.org/officeDocument/2006/relationships/hyperlink" Target="http://www.klinikum-magdeburg.de/" TargetMode="External"/><Relationship Id="rId165" Type="http://schemas.openxmlformats.org/officeDocument/2006/relationships/hyperlink" Target="mailto:chrischel2004@gmx.de" TargetMode="External"/><Relationship Id="rId186" Type="http://schemas.openxmlformats.org/officeDocument/2006/relationships/hyperlink" Target="mailto:b.hansen@autismo.de" TargetMode="External"/><Relationship Id="rId211" Type="http://schemas.openxmlformats.org/officeDocument/2006/relationships/hyperlink" Target="mailto:praxisgrimm@web.de" TargetMode="External"/><Relationship Id="rId232" Type="http://schemas.openxmlformats.org/officeDocument/2006/relationships/hyperlink" Target="mailto:arndt@beziehungs-weise-gesund.de" TargetMode="External"/><Relationship Id="rId253" Type="http://schemas.openxmlformats.org/officeDocument/2006/relationships/hyperlink" Target="mailto:Lara-marie.schneider@gfs-bielefeld.de" TargetMode="External"/><Relationship Id="rId274" Type="http://schemas.openxmlformats.org/officeDocument/2006/relationships/hyperlink" Target="mailto:mirja.fehm@rubicon-koeln.de" TargetMode="External"/><Relationship Id="rId27" Type="http://schemas.openxmlformats.org/officeDocument/2006/relationships/hyperlink" Target="http://www.contactgmbh.de/" TargetMode="External"/><Relationship Id="rId48" Type="http://schemas.openxmlformats.org/officeDocument/2006/relationships/hyperlink" Target="http://www.praxisberatung-konkret.de/" TargetMode="External"/><Relationship Id="rId69" Type="http://schemas.openxmlformats.org/officeDocument/2006/relationships/hyperlink" Target="http://www.wildwasser-bielefeld.de/" TargetMode="External"/><Relationship Id="rId113" Type="http://schemas.openxmlformats.org/officeDocument/2006/relationships/hyperlink" Target="http://www.familientherapie-dohna.de/" TargetMode="External"/><Relationship Id="rId134" Type="http://schemas.openxmlformats.org/officeDocument/2006/relationships/hyperlink" Target="mailto:info@klarraum.de" TargetMode="External"/><Relationship Id="rId80" Type="http://schemas.openxmlformats.org/officeDocument/2006/relationships/hyperlink" Target="http://www.sonjagehring.de/" TargetMode="External"/><Relationship Id="rId155" Type="http://schemas.openxmlformats.org/officeDocument/2006/relationships/hyperlink" Target="http://www.therapie-maritabaums.de/" TargetMode="External"/><Relationship Id="rId176" Type="http://schemas.openxmlformats.org/officeDocument/2006/relationships/hyperlink" Target="http://www.pfh-berlin.de/kinder-und-jugendhilfe/Familienberatung" TargetMode="External"/><Relationship Id="rId197" Type="http://schemas.openxmlformats.org/officeDocument/2006/relationships/hyperlink" Target="http://www.wert-sch&#246;pfung.net/" TargetMode="External"/><Relationship Id="rId201" Type="http://schemas.openxmlformats.org/officeDocument/2006/relationships/hyperlink" Target="mailto:info@kathrinheise.de" TargetMode="External"/><Relationship Id="rId222" Type="http://schemas.openxmlformats.org/officeDocument/2006/relationships/hyperlink" Target="http://www.frauenberatung-lilith.de/" TargetMode="External"/><Relationship Id="rId243" Type="http://schemas.openxmlformats.org/officeDocument/2006/relationships/hyperlink" Target="http://www.wildwasser-halle.de/" TargetMode="External"/><Relationship Id="rId264" Type="http://schemas.openxmlformats.org/officeDocument/2006/relationships/hyperlink" Target="mailto:AWH.Berlin-Neukoelln@ib.de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http://www.therapie-wolz.de/" TargetMode="External"/><Relationship Id="rId38" Type="http://schemas.openxmlformats.org/officeDocument/2006/relationships/hyperlink" Target="http://www.kunstpsychotherapie-limburg.de/" TargetMode="External"/><Relationship Id="rId59" Type="http://schemas.openxmlformats.org/officeDocument/2006/relationships/hyperlink" Target="mailto:cindy_wagner@gmx.net" TargetMode="External"/><Relationship Id="rId103" Type="http://schemas.openxmlformats.org/officeDocument/2006/relationships/hyperlink" Target="mailto:frauke.wenzel@arcor.de" TargetMode="External"/><Relationship Id="rId124" Type="http://schemas.openxmlformats.org/officeDocument/2006/relationships/hyperlink" Target="http://www.systemisch-beratung-mol.de/" TargetMode="External"/><Relationship Id="rId70" Type="http://schemas.openxmlformats.org/officeDocument/2006/relationships/hyperlink" Target="mailto:info@andreasmerk.de" TargetMode="External"/><Relationship Id="rId91" Type="http://schemas.openxmlformats.org/officeDocument/2006/relationships/hyperlink" Target="http://www.facebook.com/FachpraxisReinisch/" TargetMode="External"/><Relationship Id="rId145" Type="http://schemas.openxmlformats.org/officeDocument/2006/relationships/hyperlink" Target="mailto:info@miriam-kroener.de" TargetMode="External"/><Relationship Id="rId166" Type="http://schemas.openxmlformats.org/officeDocument/2006/relationships/hyperlink" Target="http://www.thefirststep.de/" TargetMode="External"/><Relationship Id="rId187" Type="http://schemas.openxmlformats.org/officeDocument/2006/relationships/hyperlink" Target="http://www.autismo.de/" TargetMode="External"/><Relationship Id="rId1" Type="http://schemas.openxmlformats.org/officeDocument/2006/relationships/hyperlink" Target="mailto:g.malchus@web.de" TargetMode="External"/><Relationship Id="rId212" Type="http://schemas.openxmlformats.org/officeDocument/2006/relationships/hyperlink" Target="mailto:lverbeet@web.de" TargetMode="External"/><Relationship Id="rId233" Type="http://schemas.openxmlformats.org/officeDocument/2006/relationships/hyperlink" Target="http://www.beziehungs-weise-gesund.de/" TargetMode="External"/><Relationship Id="rId254" Type="http://schemas.openxmlformats.org/officeDocument/2006/relationships/hyperlink" Target="http://www.gfs-bielefeld.de/" TargetMode="External"/><Relationship Id="rId28" Type="http://schemas.openxmlformats.org/officeDocument/2006/relationships/hyperlink" Target="http://www.neuewege-gehen.de/" TargetMode="External"/><Relationship Id="rId49" Type="http://schemas.openxmlformats.org/officeDocument/2006/relationships/hyperlink" Target="mailto:kontakt@praxisberatung-konkret.de" TargetMode="External"/><Relationship Id="rId114" Type="http://schemas.openxmlformats.org/officeDocument/2006/relationships/hyperlink" Target="mailto:mail@ckblaase.de" TargetMode="External"/><Relationship Id="rId275" Type="http://schemas.openxmlformats.org/officeDocument/2006/relationships/hyperlink" Target="http://www.rubicon-koeln.de/" TargetMode="External"/><Relationship Id="rId60" Type="http://schemas.openxmlformats.org/officeDocument/2006/relationships/hyperlink" Target="http://www.simply-mind.de/" TargetMode="External"/><Relationship Id="rId81" Type="http://schemas.openxmlformats.org/officeDocument/2006/relationships/hyperlink" Target="mailto:prochrista@hotmail.com" TargetMode="External"/><Relationship Id="rId135" Type="http://schemas.openxmlformats.org/officeDocument/2006/relationships/hyperlink" Target="http://www.klarraum.de/" TargetMode="External"/><Relationship Id="rId156" Type="http://schemas.openxmlformats.org/officeDocument/2006/relationships/hyperlink" Target="http://www.frauen4frauen.de/" TargetMode="External"/><Relationship Id="rId177" Type="http://schemas.openxmlformats.org/officeDocument/2006/relationships/hyperlink" Target="http://www.pfh-berlin.de/kinder-und-jugendhilfe/Familienberatung" TargetMode="External"/><Relationship Id="rId198" Type="http://schemas.openxmlformats.org/officeDocument/2006/relationships/hyperlink" Target="mailto:k.rehage@gmx.de" TargetMode="External"/><Relationship Id="rId202" Type="http://schemas.openxmlformats.org/officeDocument/2006/relationships/hyperlink" Target="http://www.kathrinheise.de/" TargetMode="External"/><Relationship Id="rId223" Type="http://schemas.openxmlformats.org/officeDocument/2006/relationships/hyperlink" Target="mailto:info@ulfhaase.de" TargetMode="External"/><Relationship Id="rId244" Type="http://schemas.openxmlformats.org/officeDocument/2006/relationships/hyperlink" Target="mailto:rodday@berliner-stadtmission.de" TargetMode="External"/><Relationship Id="rId18" Type="http://schemas.openxmlformats.org/officeDocument/2006/relationships/hyperlink" Target="http://www.awo-bs.de/" TargetMode="External"/><Relationship Id="rId39" Type="http://schemas.openxmlformats.org/officeDocument/2006/relationships/hyperlink" Target="mailto:praxis@kunstpsychotherapie-limburg.de" TargetMode="External"/><Relationship Id="rId265" Type="http://schemas.openxmlformats.org/officeDocument/2006/relationships/hyperlink" Target="http://www.ib-berlin.de/" TargetMode="External"/><Relationship Id="rId50" Type="http://schemas.openxmlformats.org/officeDocument/2006/relationships/hyperlink" Target="http://www.maikebehn.de/" TargetMode="External"/><Relationship Id="rId104" Type="http://schemas.openxmlformats.org/officeDocument/2006/relationships/hyperlink" Target="mailto:mail@stimme-contakt.de" TargetMode="External"/><Relationship Id="rId125" Type="http://schemas.openxmlformats.org/officeDocument/2006/relationships/hyperlink" Target="mailto:info@praxis-braig.de" TargetMode="External"/><Relationship Id="rId146" Type="http://schemas.openxmlformats.org/officeDocument/2006/relationships/hyperlink" Target="http://www.miriam-kroener.de/" TargetMode="External"/><Relationship Id="rId167" Type="http://schemas.openxmlformats.org/officeDocument/2006/relationships/hyperlink" Target="mailto:mona.wittorf@web.de" TargetMode="External"/><Relationship Id="rId188" Type="http://schemas.openxmlformats.org/officeDocument/2006/relationships/hyperlink" Target="mailto:info@beratung-bachmann.de" TargetMode="External"/><Relationship Id="rId71" Type="http://schemas.openxmlformats.org/officeDocument/2006/relationships/hyperlink" Target="http://www.andreasmerk.de/" TargetMode="External"/><Relationship Id="rId92" Type="http://schemas.openxmlformats.org/officeDocument/2006/relationships/hyperlink" Target="mailto:frauenberatung-gt@frauen4frauen.de" TargetMode="External"/><Relationship Id="rId213" Type="http://schemas.openxmlformats.org/officeDocument/2006/relationships/hyperlink" Target="mailto:d.grossmann@hauswaldquelle.de" TargetMode="External"/><Relationship Id="rId234" Type="http://schemas.openxmlformats.org/officeDocument/2006/relationships/hyperlink" Target="http://www.claudiajahn.com/" TargetMode="External"/><Relationship Id="rId2" Type="http://schemas.openxmlformats.org/officeDocument/2006/relationships/hyperlink" Target="mailto:lenawuestefeld@gmx.de" TargetMode="External"/><Relationship Id="rId29" Type="http://schemas.openxmlformats.org/officeDocument/2006/relationships/hyperlink" Target="mailto:frauenzimmer-badsegeberg@t-online.de" TargetMode="External"/><Relationship Id="rId255" Type="http://schemas.openxmlformats.org/officeDocument/2006/relationships/hyperlink" Target="mailto:kontakt@beratung-kiel.net" TargetMode="External"/><Relationship Id="rId276" Type="http://schemas.openxmlformats.org/officeDocument/2006/relationships/hyperlink" Target="http://www.deniseklein.org/" TargetMode="External"/><Relationship Id="rId40" Type="http://schemas.openxmlformats.org/officeDocument/2006/relationships/hyperlink" Target="http://www.therapeuten-dortmund.de/" TargetMode="External"/><Relationship Id="rId115" Type="http://schemas.openxmlformats.org/officeDocument/2006/relationships/hyperlink" Target="http://www.ckblaase.de/" TargetMode="External"/><Relationship Id="rId136" Type="http://schemas.openxmlformats.org/officeDocument/2006/relationships/hyperlink" Target="mailto:info@evakuhlmann-coaching.de" TargetMode="External"/><Relationship Id="rId157" Type="http://schemas.openxmlformats.org/officeDocument/2006/relationships/hyperlink" Target="mailto:traumatherapiepraxis.berlin@gmail.com" TargetMode="External"/><Relationship Id="rId178" Type="http://schemas.openxmlformats.org/officeDocument/2006/relationships/hyperlink" Target="http://www.pfh-berlin.de/kinder-und-jugendhilfe/Familienberatung" TargetMode="External"/><Relationship Id="rId61" Type="http://schemas.openxmlformats.org/officeDocument/2006/relationships/hyperlink" Target="http://www.simply-mind.de/" TargetMode="External"/><Relationship Id="rId82" Type="http://schemas.openxmlformats.org/officeDocument/2006/relationships/hyperlink" Target="mailto:wasserturm@kilele-berlin.de" TargetMode="External"/><Relationship Id="rId199" Type="http://schemas.openxmlformats.org/officeDocument/2006/relationships/hyperlink" Target="mailto:johannes.neff@manage-network.com" TargetMode="External"/><Relationship Id="rId203" Type="http://schemas.openxmlformats.org/officeDocument/2006/relationships/hyperlink" Target="mailto:info@gestalt-hl.de" TargetMode="External"/><Relationship Id="rId19" Type="http://schemas.openxmlformats.org/officeDocument/2006/relationships/hyperlink" Target="http://www.linz-struckmeier.de/" TargetMode="External"/><Relationship Id="rId224" Type="http://schemas.openxmlformats.org/officeDocument/2006/relationships/hyperlink" Target="http://www.ulfhaase.de/" TargetMode="External"/><Relationship Id="rId245" Type="http://schemas.openxmlformats.org/officeDocument/2006/relationships/hyperlink" Target="http://www.berliner-stadtmission.de/weitblick" TargetMode="External"/><Relationship Id="rId266" Type="http://schemas.openxmlformats.org/officeDocument/2006/relationships/hyperlink" Target="mailto:mail@angelikafichtler.de" TargetMode="External"/><Relationship Id="rId30" Type="http://schemas.openxmlformats.org/officeDocument/2006/relationships/hyperlink" Target="mailto:anita.vuerell@contactgmbh.de" TargetMode="External"/><Relationship Id="rId105" Type="http://schemas.openxmlformats.org/officeDocument/2006/relationships/hyperlink" Target="http://www.stimme-contakt.de/" TargetMode="External"/><Relationship Id="rId126" Type="http://schemas.openxmlformats.org/officeDocument/2006/relationships/hyperlink" Target="http://www.praxis-braig.de/" TargetMode="External"/><Relationship Id="rId147" Type="http://schemas.openxmlformats.org/officeDocument/2006/relationships/hyperlink" Target="mailto:info@gudrun-schulz-beratung.de" TargetMode="External"/><Relationship Id="rId168" Type="http://schemas.openxmlformats.org/officeDocument/2006/relationships/hyperlink" Target="mailto:info@alraune-frauenberatung.de" TargetMode="External"/><Relationship Id="rId51" Type="http://schemas.openxmlformats.org/officeDocument/2006/relationships/hyperlink" Target="mailto:beratung@maikebehn.de" TargetMode="External"/><Relationship Id="rId72" Type="http://schemas.openxmlformats.org/officeDocument/2006/relationships/hyperlink" Target="mailto:luettnpeerhoff@gmx.de" TargetMode="External"/><Relationship Id="rId93" Type="http://schemas.openxmlformats.org/officeDocument/2006/relationships/hyperlink" Target="mailto:frauenberatung-gt@frauen4frauen.de" TargetMode="External"/><Relationship Id="rId189" Type="http://schemas.openxmlformats.org/officeDocument/2006/relationships/hyperlink" Target="http://www.beratung-bachmann.de/" TargetMode="External"/><Relationship Id="rId3" Type="http://schemas.openxmlformats.org/officeDocument/2006/relationships/hyperlink" Target="mailto:info@therapie-wolz.de" TargetMode="External"/><Relationship Id="rId214" Type="http://schemas.openxmlformats.org/officeDocument/2006/relationships/hyperlink" Target="http://www.hauswaldquelle.de/" TargetMode="External"/><Relationship Id="rId235" Type="http://schemas.openxmlformats.org/officeDocument/2006/relationships/hyperlink" Target="mailto:praxis@claudiajahn.com" TargetMode="External"/><Relationship Id="rId256" Type="http://schemas.openxmlformats.org/officeDocument/2006/relationships/hyperlink" Target="http://www.beratung-kiel.net/" TargetMode="External"/><Relationship Id="rId277" Type="http://schemas.openxmlformats.org/officeDocument/2006/relationships/hyperlink" Target="http://www.janina-moelle.de/" TargetMode="External"/><Relationship Id="rId116" Type="http://schemas.openxmlformats.org/officeDocument/2006/relationships/hyperlink" Target="mailto:kompaxx@kompaxx.de" TargetMode="External"/><Relationship Id="rId137" Type="http://schemas.openxmlformats.org/officeDocument/2006/relationships/hyperlink" Target="http://www.evakuhlmann-coaching.de/" TargetMode="External"/><Relationship Id="rId158" Type="http://schemas.openxmlformats.org/officeDocument/2006/relationships/hyperlink" Target="mailto:katrin.wehr@asb-hamburg.de" TargetMode="External"/><Relationship Id="rId20" Type="http://schemas.openxmlformats.org/officeDocument/2006/relationships/hyperlink" Target="http://www.systemische-therapie-hameln.de/" TargetMode="External"/><Relationship Id="rId41" Type="http://schemas.openxmlformats.org/officeDocument/2006/relationships/hyperlink" Target="mailto:s.dumont@therapeuten-dortmund.de" TargetMode="External"/><Relationship Id="rId62" Type="http://schemas.openxmlformats.org/officeDocument/2006/relationships/hyperlink" Target="mailto:f.ates@simply-mind.de" TargetMode="External"/><Relationship Id="rId83" Type="http://schemas.openxmlformats.org/officeDocument/2006/relationships/hyperlink" Target="http://www.kilele-berlin.de/" TargetMode="External"/><Relationship Id="rId179" Type="http://schemas.openxmlformats.org/officeDocument/2006/relationships/hyperlink" Target="http://www.pfh-berlin.de/kinder-und-jugendhilfe/Familienberatung" TargetMode="External"/><Relationship Id="rId190" Type="http://schemas.openxmlformats.org/officeDocument/2006/relationships/hyperlink" Target="http://www.eulalia-eigensinn.de/" TargetMode="External"/><Relationship Id="rId204" Type="http://schemas.openxmlformats.org/officeDocument/2006/relationships/hyperlink" Target="http://www.gestalttherapie-luebeck.de/" TargetMode="External"/><Relationship Id="rId225" Type="http://schemas.openxmlformats.org/officeDocument/2006/relationships/hyperlink" Target="mailto:susanne.deitert@frauenberatung%20-hagen.de" TargetMode="External"/><Relationship Id="rId246" Type="http://schemas.openxmlformats.org/officeDocument/2006/relationships/hyperlink" Target="mailto:info@xn--sturmfnger-v5a.de" TargetMode="External"/><Relationship Id="rId267" Type="http://schemas.openxmlformats.org/officeDocument/2006/relationships/hyperlink" Target="mailto:frauenberatungsstelle@frauenforum-unna.de" TargetMode="External"/><Relationship Id="rId106" Type="http://schemas.openxmlformats.org/officeDocument/2006/relationships/hyperlink" Target="mailto:info@marte-meo-freiburg.de" TargetMode="External"/><Relationship Id="rId127" Type="http://schemas.openxmlformats.org/officeDocument/2006/relationships/hyperlink" Target="mailto:kontakt@frauenberatung-leipzig.de" TargetMode="External"/><Relationship Id="rId10" Type="http://schemas.openxmlformats.org/officeDocument/2006/relationships/hyperlink" Target="mailto:florian@krampen-supervision.de" TargetMode="External"/><Relationship Id="rId31" Type="http://schemas.openxmlformats.org/officeDocument/2006/relationships/hyperlink" Target="mailto:info@neuewege-gehen.de" TargetMode="External"/><Relationship Id="rId52" Type="http://schemas.openxmlformats.org/officeDocument/2006/relationships/hyperlink" Target="mailto:heike.westholt@t-online.de" TargetMode="External"/><Relationship Id="rId73" Type="http://schemas.openxmlformats.org/officeDocument/2006/relationships/hyperlink" Target="http://www.luettnpeerhoff.de/" TargetMode="External"/><Relationship Id="rId94" Type="http://schemas.openxmlformats.org/officeDocument/2006/relationships/hyperlink" Target="http://www.frauen4frauen.de/" TargetMode="External"/><Relationship Id="rId148" Type="http://schemas.openxmlformats.org/officeDocument/2006/relationships/hyperlink" Target="http://www.gudrun-schulz-beratung.de/" TargetMode="External"/><Relationship Id="rId169" Type="http://schemas.openxmlformats.org/officeDocument/2006/relationships/hyperlink" Target="http://www.alraune-frauenberatung.de/" TargetMode="External"/><Relationship Id="rId4" Type="http://schemas.openxmlformats.org/officeDocument/2006/relationships/hyperlink" Target="mailto:info@frauenhelfenfrauen-sta.de" TargetMode="External"/><Relationship Id="rId180" Type="http://schemas.openxmlformats.org/officeDocument/2006/relationships/hyperlink" Target="mailto:F.Siedenburg@gmx.de" TargetMode="External"/><Relationship Id="rId215" Type="http://schemas.openxmlformats.org/officeDocument/2006/relationships/hyperlink" Target="mailto:doerte.grossmann@gmx.de" TargetMode="External"/><Relationship Id="rId236" Type="http://schemas.openxmlformats.org/officeDocument/2006/relationships/hyperlink" Target="mailto:praxis-grossewortmann@gmx.de" TargetMode="External"/><Relationship Id="rId257" Type="http://schemas.openxmlformats.org/officeDocument/2006/relationships/hyperlink" Target="mailto:info@deniseklein.org" TargetMode="External"/><Relationship Id="rId278" Type="http://schemas.openxmlformats.org/officeDocument/2006/relationships/hyperlink" Target="mailto:freude@%20seelen-klang.de" TargetMode="External"/><Relationship Id="rId42" Type="http://schemas.openxmlformats.org/officeDocument/2006/relationships/hyperlink" Target="http://www.susanne-hempelmann.de/" TargetMode="External"/><Relationship Id="rId84" Type="http://schemas.openxmlformats.org/officeDocument/2006/relationships/hyperlink" Target="mailto:cottbus@opferhilfe-brandenburg.de" TargetMode="External"/><Relationship Id="rId138" Type="http://schemas.openxmlformats.org/officeDocument/2006/relationships/hyperlink" Target="mailto:kontakt@puppenspiel-therapie-halle.de" TargetMode="External"/><Relationship Id="rId191" Type="http://schemas.openxmlformats.org/officeDocument/2006/relationships/hyperlink" Target="mailto:info@traumapaedagogik-seminar.de" TargetMode="External"/><Relationship Id="rId205" Type="http://schemas.openxmlformats.org/officeDocument/2006/relationships/hyperlink" Target="mailto:mail@et-ehrhardt.de" TargetMode="External"/><Relationship Id="rId247" Type="http://schemas.openxmlformats.org/officeDocument/2006/relationships/hyperlink" Target="http://www.sturmf&#228;nger.de/" TargetMode="External"/><Relationship Id="rId107" Type="http://schemas.openxmlformats.org/officeDocument/2006/relationships/hyperlink" Target="mailto:corinnamohrhoff@web.de" TargetMode="External"/><Relationship Id="rId11" Type="http://schemas.openxmlformats.org/officeDocument/2006/relationships/hyperlink" Target="mailto:info@gyanhuber-therapie.de" TargetMode="External"/><Relationship Id="rId53" Type="http://schemas.openxmlformats.org/officeDocument/2006/relationships/hyperlink" Target="http://www.suchtzentrum.de/" TargetMode="External"/><Relationship Id="rId149" Type="http://schemas.openxmlformats.org/officeDocument/2006/relationships/hyperlink" Target="mailto:dr.czymmek@googlemail.com" TargetMode="External"/><Relationship Id="rId95" Type="http://schemas.openxmlformats.org/officeDocument/2006/relationships/hyperlink" Target="http://www.frauen4frauen.de/" TargetMode="External"/><Relationship Id="rId160" Type="http://schemas.openxmlformats.org/officeDocument/2006/relationships/hyperlink" Target="http://www.provita21.de/" TargetMode="External"/><Relationship Id="rId216" Type="http://schemas.openxmlformats.org/officeDocument/2006/relationships/hyperlink" Target="http://www.caritas-bocholt.de/" TargetMode="External"/><Relationship Id="rId258" Type="http://schemas.openxmlformats.org/officeDocument/2006/relationships/hyperlink" Target="mailto:beratung@weitblick-praxis.com" TargetMode="External"/><Relationship Id="rId22" Type="http://schemas.openxmlformats.org/officeDocument/2006/relationships/hyperlink" Target="http://www.juno-hamburg.de/" TargetMode="External"/><Relationship Id="rId64" Type="http://schemas.openxmlformats.org/officeDocument/2006/relationships/hyperlink" Target="mailto:manafbiem@gmx.de" TargetMode="External"/><Relationship Id="rId118" Type="http://schemas.openxmlformats.org/officeDocument/2006/relationships/hyperlink" Target="mailto:p.thomas-krieft@eas-berli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8"/>
  <sheetViews>
    <sheetView tabSelected="1" topLeftCell="A19" zoomScaleNormal="100" workbookViewId="0">
      <selection activeCell="C57" sqref="C57"/>
    </sheetView>
  </sheetViews>
  <sheetFormatPr baseColWidth="10" defaultColWidth="36.44140625" defaultRowHeight="14.4" x14ac:dyDescent="0.3"/>
  <cols>
    <col min="1" max="1" width="10.77734375" style="20" customWidth="1"/>
    <col min="2" max="2" width="15.77734375" style="14" customWidth="1"/>
    <col min="3" max="3" width="58.77734375" style="14" customWidth="1"/>
    <col min="4" max="4" width="58.5546875" style="14" customWidth="1"/>
    <col min="5" max="5" width="20.21875" style="14" customWidth="1"/>
    <col min="6" max="6" width="15.77734375" style="14" customWidth="1"/>
    <col min="7" max="7" width="27.21875" style="14" customWidth="1"/>
    <col min="8" max="8" width="10.77734375" style="14" customWidth="1"/>
    <col min="9" max="9" width="15.77734375" style="14" customWidth="1"/>
    <col min="10" max="10" width="20.77734375" style="14" customWidth="1"/>
    <col min="11" max="11" width="17.77734375" style="14" customWidth="1"/>
    <col min="12" max="12" width="39.44140625" style="14" customWidth="1"/>
    <col min="13" max="13" width="87.77734375" style="14" customWidth="1"/>
    <col min="14" max="14" width="43" style="65" customWidth="1"/>
    <col min="15" max="17" width="36.44140625" style="49"/>
    <col min="18" max="16384" width="36.44140625" style="14"/>
  </cols>
  <sheetData>
    <row r="1" spans="1:256" x14ac:dyDescent="0.3">
      <c r="A1" s="89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64" t="s">
        <v>13</v>
      </c>
      <c r="O1" s="48"/>
      <c r="P1" s="48"/>
      <c r="Q1" s="4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x14ac:dyDescent="0.3">
      <c r="C2" s="15" t="s">
        <v>190</v>
      </c>
    </row>
    <row r="3" spans="1:256" x14ac:dyDescent="0.3">
      <c r="A3" s="20">
        <v>1159</v>
      </c>
      <c r="B3" s="14" t="s">
        <v>290</v>
      </c>
      <c r="C3" s="14" t="s">
        <v>291</v>
      </c>
      <c r="D3" s="14" t="s">
        <v>32</v>
      </c>
      <c r="E3" s="14" t="s">
        <v>292</v>
      </c>
      <c r="F3" s="14" t="s">
        <v>293</v>
      </c>
      <c r="G3" s="14" t="s">
        <v>294</v>
      </c>
      <c r="H3" s="16">
        <v>1159</v>
      </c>
      <c r="I3" s="14" t="s">
        <v>290</v>
      </c>
      <c r="J3" s="14" t="s">
        <v>295</v>
      </c>
      <c r="L3" s="17" t="s">
        <v>296</v>
      </c>
      <c r="M3" s="17" t="s">
        <v>297</v>
      </c>
      <c r="N3" s="65" t="s">
        <v>255</v>
      </c>
    </row>
    <row r="4" spans="1:256" s="46" customFormat="1" ht="14.55" customHeight="1" x14ac:dyDescent="0.3">
      <c r="A4" s="90">
        <v>1609</v>
      </c>
      <c r="B4" s="46" t="s">
        <v>1487</v>
      </c>
      <c r="C4" s="54" t="s">
        <v>1488</v>
      </c>
      <c r="D4" s="54" t="s">
        <v>346</v>
      </c>
      <c r="E4" s="46" t="s">
        <v>372</v>
      </c>
      <c r="F4" s="46" t="s">
        <v>1250</v>
      </c>
      <c r="G4" s="46" t="s">
        <v>1489</v>
      </c>
      <c r="H4" s="88">
        <v>1609</v>
      </c>
      <c r="I4" s="46" t="s">
        <v>1487</v>
      </c>
      <c r="J4" s="46" t="s">
        <v>1490</v>
      </c>
      <c r="L4" s="87" t="s">
        <v>1491</v>
      </c>
      <c r="M4" s="11" t="s">
        <v>1492</v>
      </c>
      <c r="N4" s="46" t="s">
        <v>785</v>
      </c>
    </row>
    <row r="5" spans="1:256" s="1" customFormat="1" x14ac:dyDescent="0.3">
      <c r="A5" s="20">
        <v>1809</v>
      </c>
      <c r="B5" s="14" t="s">
        <v>515</v>
      </c>
      <c r="C5" s="14" t="s">
        <v>516</v>
      </c>
      <c r="D5" s="14" t="s">
        <v>517</v>
      </c>
      <c r="E5" s="14" t="s">
        <v>518</v>
      </c>
      <c r="F5" s="14" t="s">
        <v>519</v>
      </c>
      <c r="G5" s="14" t="s">
        <v>520</v>
      </c>
      <c r="H5" s="16">
        <v>1809</v>
      </c>
      <c r="I5" s="14" t="s">
        <v>515</v>
      </c>
      <c r="J5" s="14" t="s">
        <v>522</v>
      </c>
      <c r="K5" s="14"/>
      <c r="L5" s="17" t="s">
        <v>521</v>
      </c>
      <c r="M5" s="14"/>
      <c r="N5" s="65" t="s">
        <v>528</v>
      </c>
      <c r="O5" s="49"/>
      <c r="P5" s="49"/>
      <c r="Q5" s="4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x14ac:dyDescent="0.3">
      <c r="A6" s="20">
        <v>3044</v>
      </c>
      <c r="B6" s="14" t="s">
        <v>462</v>
      </c>
      <c r="C6" s="14" t="s">
        <v>463</v>
      </c>
      <c r="D6" s="14" t="s">
        <v>464</v>
      </c>
      <c r="E6" s="14" t="s">
        <v>465</v>
      </c>
      <c r="F6" s="14" t="s">
        <v>466</v>
      </c>
      <c r="G6" s="14" t="s">
        <v>467</v>
      </c>
      <c r="H6" s="16">
        <v>3044</v>
      </c>
      <c r="I6" s="14" t="s">
        <v>462</v>
      </c>
      <c r="J6" s="14" t="s">
        <v>470</v>
      </c>
      <c r="L6" s="17" t="s">
        <v>468</v>
      </c>
      <c r="M6" s="17" t="s">
        <v>469</v>
      </c>
      <c r="N6" s="65" t="s">
        <v>144</v>
      </c>
      <c r="O6" s="49">
        <f>[1]Tabelle1!O3</f>
        <v>0</v>
      </c>
      <c r="P6" s="49">
        <f>[1]Tabelle1!P3</f>
        <v>0</v>
      </c>
      <c r="Q6" s="49">
        <f>[1]Tabelle1!Q3</f>
        <v>0</v>
      </c>
      <c r="R6" s="14">
        <f>[1]Tabelle1!R3</f>
        <v>0</v>
      </c>
      <c r="S6" s="14">
        <f>[1]Tabelle1!S3</f>
        <v>0</v>
      </c>
      <c r="T6" s="14">
        <f>[1]Tabelle1!T3</f>
        <v>0</v>
      </c>
      <c r="U6" s="14">
        <f>[1]Tabelle1!U3</f>
        <v>0</v>
      </c>
      <c r="V6" s="14">
        <f>[1]Tabelle1!V3</f>
        <v>0</v>
      </c>
      <c r="W6" s="14">
        <f>[1]Tabelle1!W3</f>
        <v>0</v>
      </c>
      <c r="X6" s="14">
        <f>[1]Tabelle1!X3</f>
        <v>0</v>
      </c>
      <c r="Y6" s="14">
        <f>[1]Tabelle1!Y3</f>
        <v>0</v>
      </c>
      <c r="Z6" s="14">
        <f>[1]Tabelle1!Z3</f>
        <v>0</v>
      </c>
      <c r="AA6" s="14">
        <f>[1]Tabelle1!AA3</f>
        <v>0</v>
      </c>
      <c r="AB6" s="14">
        <f>[1]Tabelle1!AB3</f>
        <v>0</v>
      </c>
      <c r="AC6" s="14">
        <f>[1]Tabelle1!AC3</f>
        <v>0</v>
      </c>
      <c r="AD6" s="14">
        <f>[1]Tabelle1!AD3</f>
        <v>0</v>
      </c>
      <c r="AE6" s="14">
        <f>[1]Tabelle1!AE3</f>
        <v>0</v>
      </c>
      <c r="AF6" s="14">
        <f>[1]Tabelle1!AF3</f>
        <v>0</v>
      </c>
      <c r="AG6" s="14">
        <f>[1]Tabelle1!AG3</f>
        <v>0</v>
      </c>
      <c r="AH6" s="14">
        <f>[1]Tabelle1!AH3</f>
        <v>0</v>
      </c>
      <c r="AI6" s="14">
        <f>[1]Tabelle1!AI3</f>
        <v>0</v>
      </c>
      <c r="AJ6" s="14">
        <f>[1]Tabelle1!AJ3</f>
        <v>0</v>
      </c>
      <c r="AK6" s="14">
        <f>[1]Tabelle1!AK3</f>
        <v>0</v>
      </c>
      <c r="AL6" s="14">
        <f>[1]Tabelle1!AL3</f>
        <v>0</v>
      </c>
      <c r="AM6" s="14">
        <f>[1]Tabelle1!AM3</f>
        <v>0</v>
      </c>
      <c r="AN6" s="14">
        <f>[1]Tabelle1!AN3</f>
        <v>0</v>
      </c>
      <c r="AO6" s="14">
        <f>[1]Tabelle1!AO3</f>
        <v>0</v>
      </c>
      <c r="AP6" s="14">
        <f>[1]Tabelle1!AP3</f>
        <v>0</v>
      </c>
      <c r="AQ6" s="14">
        <f>[1]Tabelle1!AQ3</f>
        <v>0</v>
      </c>
      <c r="AR6" s="14">
        <f>[1]Tabelle1!AR3</f>
        <v>0</v>
      </c>
      <c r="AS6" s="14">
        <f>[1]Tabelle1!AS3</f>
        <v>0</v>
      </c>
      <c r="AT6" s="14">
        <f>[1]Tabelle1!AT3</f>
        <v>0</v>
      </c>
      <c r="AU6" s="14">
        <f>[1]Tabelle1!AU3</f>
        <v>0</v>
      </c>
      <c r="AV6" s="14">
        <f>[1]Tabelle1!AV3</f>
        <v>0</v>
      </c>
      <c r="AW6" s="14">
        <f>[1]Tabelle1!AW3</f>
        <v>0</v>
      </c>
      <c r="AX6" s="14">
        <f>[1]Tabelle1!AX3</f>
        <v>0</v>
      </c>
      <c r="AY6" s="14">
        <f>[1]Tabelle1!AY3</f>
        <v>0</v>
      </c>
      <c r="AZ6" s="14">
        <f>[1]Tabelle1!AZ3</f>
        <v>0</v>
      </c>
      <c r="BA6" s="14">
        <f>[1]Tabelle1!BA3</f>
        <v>0</v>
      </c>
      <c r="BB6" s="14">
        <f>[1]Tabelle1!BB3</f>
        <v>0</v>
      </c>
      <c r="BC6" s="14">
        <f>[1]Tabelle1!BC3</f>
        <v>0</v>
      </c>
      <c r="BD6" s="14">
        <f>[1]Tabelle1!BD3</f>
        <v>0</v>
      </c>
      <c r="BE6" s="14">
        <f>[1]Tabelle1!BE3</f>
        <v>0</v>
      </c>
      <c r="BF6" s="14">
        <f>[1]Tabelle1!BF3</f>
        <v>0</v>
      </c>
      <c r="BG6" s="14">
        <f>[1]Tabelle1!BG3</f>
        <v>0</v>
      </c>
      <c r="BH6" s="14">
        <f>[1]Tabelle1!BH3</f>
        <v>0</v>
      </c>
      <c r="BI6" s="14">
        <f>[1]Tabelle1!BI3</f>
        <v>0</v>
      </c>
      <c r="BJ6" s="14">
        <f>[1]Tabelle1!BJ3</f>
        <v>0</v>
      </c>
      <c r="BK6" s="14">
        <f>[1]Tabelle1!BK3</f>
        <v>0</v>
      </c>
      <c r="BL6" s="14">
        <f>[1]Tabelle1!BL3</f>
        <v>0</v>
      </c>
      <c r="BM6" s="14">
        <f>[1]Tabelle1!BM3</f>
        <v>0</v>
      </c>
      <c r="BN6" s="14">
        <f>[1]Tabelle1!BN3</f>
        <v>0</v>
      </c>
      <c r="BO6" s="14">
        <f>[1]Tabelle1!BO3</f>
        <v>0</v>
      </c>
      <c r="BP6" s="14">
        <f>[1]Tabelle1!BP3</f>
        <v>0</v>
      </c>
      <c r="BQ6" s="14">
        <f>[1]Tabelle1!BQ3</f>
        <v>0</v>
      </c>
      <c r="BR6" s="14">
        <f>[1]Tabelle1!BR3</f>
        <v>0</v>
      </c>
      <c r="BS6" s="14">
        <f>[1]Tabelle1!BS3</f>
        <v>0</v>
      </c>
      <c r="BT6" s="14">
        <f>[1]Tabelle1!BT3</f>
        <v>0</v>
      </c>
      <c r="BU6" s="14">
        <f>[1]Tabelle1!BU3</f>
        <v>0</v>
      </c>
      <c r="BV6" s="14">
        <f>[1]Tabelle1!BV3</f>
        <v>0</v>
      </c>
      <c r="BW6" s="14">
        <f>[1]Tabelle1!BW3</f>
        <v>0</v>
      </c>
      <c r="BX6" s="14">
        <f>[1]Tabelle1!BX3</f>
        <v>0</v>
      </c>
      <c r="BY6" s="14">
        <f>[1]Tabelle1!BY3</f>
        <v>0</v>
      </c>
      <c r="BZ6" s="14">
        <f>[1]Tabelle1!BZ3</f>
        <v>0</v>
      </c>
      <c r="CA6" s="14">
        <f>[1]Tabelle1!CA3</f>
        <v>0</v>
      </c>
      <c r="CB6" s="14">
        <f>[1]Tabelle1!CB3</f>
        <v>0</v>
      </c>
      <c r="CC6" s="14">
        <f>[1]Tabelle1!CC3</f>
        <v>0</v>
      </c>
      <c r="CD6" s="14">
        <f>[1]Tabelle1!CD3</f>
        <v>0</v>
      </c>
      <c r="CE6" s="14">
        <f>[1]Tabelle1!CE3</f>
        <v>0</v>
      </c>
      <c r="CF6" s="14">
        <f>[1]Tabelle1!CF3</f>
        <v>0</v>
      </c>
      <c r="CG6" s="14">
        <f>[1]Tabelle1!CG3</f>
        <v>0</v>
      </c>
      <c r="CH6" s="14">
        <f>[1]Tabelle1!CH3</f>
        <v>0</v>
      </c>
      <c r="CI6" s="14">
        <f>[1]Tabelle1!CI3</f>
        <v>0</v>
      </c>
      <c r="CJ6" s="14">
        <f>[1]Tabelle1!CJ3</f>
        <v>0</v>
      </c>
      <c r="CK6" s="14">
        <f>[1]Tabelle1!CK3</f>
        <v>0</v>
      </c>
      <c r="CL6" s="14">
        <f>[1]Tabelle1!CL3</f>
        <v>0</v>
      </c>
      <c r="CM6" s="14">
        <f>[1]Tabelle1!CM3</f>
        <v>0</v>
      </c>
      <c r="CN6" s="14">
        <f>[1]Tabelle1!CN3</f>
        <v>0</v>
      </c>
      <c r="CO6" s="14">
        <f>[1]Tabelle1!CO3</f>
        <v>0</v>
      </c>
      <c r="CP6" s="14">
        <f>[1]Tabelle1!CP3</f>
        <v>0</v>
      </c>
      <c r="CQ6" s="14">
        <f>[1]Tabelle1!CQ3</f>
        <v>0</v>
      </c>
      <c r="CR6" s="14">
        <f>[1]Tabelle1!CR3</f>
        <v>0</v>
      </c>
      <c r="CS6" s="14">
        <f>[1]Tabelle1!CS3</f>
        <v>0</v>
      </c>
      <c r="CT6" s="14">
        <f>[1]Tabelle1!CT3</f>
        <v>0</v>
      </c>
      <c r="CU6" s="14">
        <f>[1]Tabelle1!CU3</f>
        <v>0</v>
      </c>
      <c r="CV6" s="14">
        <f>[1]Tabelle1!CV3</f>
        <v>0</v>
      </c>
      <c r="CW6" s="14">
        <f>[1]Tabelle1!CW3</f>
        <v>0</v>
      </c>
      <c r="CX6" s="14">
        <f>[1]Tabelle1!CX3</f>
        <v>0</v>
      </c>
      <c r="CY6" s="14">
        <f>[1]Tabelle1!CY3</f>
        <v>0</v>
      </c>
      <c r="CZ6" s="14">
        <f>[1]Tabelle1!CZ3</f>
        <v>0</v>
      </c>
      <c r="DA6" s="14">
        <f>[1]Tabelle1!DA3</f>
        <v>0</v>
      </c>
      <c r="DB6" s="14">
        <f>[1]Tabelle1!DB3</f>
        <v>0</v>
      </c>
      <c r="DC6" s="14">
        <f>[1]Tabelle1!DC3</f>
        <v>0</v>
      </c>
      <c r="DD6" s="14">
        <f>[1]Tabelle1!DD3</f>
        <v>0</v>
      </c>
      <c r="DE6" s="14">
        <f>[1]Tabelle1!DE3</f>
        <v>0</v>
      </c>
      <c r="DF6" s="14">
        <f>[1]Tabelle1!DF3</f>
        <v>0</v>
      </c>
      <c r="DG6" s="14">
        <f>[1]Tabelle1!DG3</f>
        <v>0</v>
      </c>
      <c r="DH6" s="14">
        <f>[1]Tabelle1!DH3</f>
        <v>0</v>
      </c>
      <c r="DI6" s="14">
        <f>[1]Tabelle1!DI3</f>
        <v>0</v>
      </c>
      <c r="DJ6" s="14">
        <f>[1]Tabelle1!DJ3</f>
        <v>0</v>
      </c>
      <c r="DK6" s="14">
        <f>[1]Tabelle1!DK3</f>
        <v>0</v>
      </c>
      <c r="DL6" s="14">
        <f>[1]Tabelle1!DL3</f>
        <v>0</v>
      </c>
      <c r="DM6" s="14">
        <f>[1]Tabelle1!DM3</f>
        <v>0</v>
      </c>
      <c r="DN6" s="14">
        <f>[1]Tabelle1!DN3</f>
        <v>0</v>
      </c>
      <c r="DO6" s="14">
        <f>[1]Tabelle1!DO3</f>
        <v>0</v>
      </c>
      <c r="DP6" s="14">
        <f>[1]Tabelle1!DP3</f>
        <v>0</v>
      </c>
      <c r="DQ6" s="14">
        <f>[1]Tabelle1!DQ3</f>
        <v>0</v>
      </c>
      <c r="DR6" s="14">
        <f>[1]Tabelle1!DR3</f>
        <v>0</v>
      </c>
      <c r="DS6" s="14">
        <f>[1]Tabelle1!DS3</f>
        <v>0</v>
      </c>
      <c r="DT6" s="14">
        <f>[1]Tabelle1!DT3</f>
        <v>0</v>
      </c>
      <c r="DU6" s="14">
        <f>[1]Tabelle1!DU3</f>
        <v>0</v>
      </c>
      <c r="DV6" s="14">
        <f>[1]Tabelle1!DV3</f>
        <v>0</v>
      </c>
      <c r="DW6" s="14">
        <f>[1]Tabelle1!DW3</f>
        <v>0</v>
      </c>
      <c r="DX6" s="14">
        <f>[1]Tabelle1!DX3</f>
        <v>0</v>
      </c>
      <c r="DY6" s="14">
        <f>[1]Tabelle1!DY3</f>
        <v>0</v>
      </c>
      <c r="DZ6" s="14">
        <f>[1]Tabelle1!DZ3</f>
        <v>0</v>
      </c>
      <c r="EA6" s="14">
        <f>[1]Tabelle1!EA3</f>
        <v>0</v>
      </c>
      <c r="EB6" s="14">
        <f>[1]Tabelle1!EB3</f>
        <v>0</v>
      </c>
      <c r="EC6" s="14">
        <f>[1]Tabelle1!EC3</f>
        <v>0</v>
      </c>
      <c r="ED6" s="14">
        <f>[1]Tabelle1!ED3</f>
        <v>0</v>
      </c>
      <c r="EE6" s="14">
        <f>[1]Tabelle1!EE3</f>
        <v>0</v>
      </c>
      <c r="EF6" s="14">
        <f>[1]Tabelle1!EF3</f>
        <v>0</v>
      </c>
      <c r="EG6" s="14">
        <f>[1]Tabelle1!EG3</f>
        <v>0</v>
      </c>
      <c r="EH6" s="14">
        <f>[1]Tabelle1!EH3</f>
        <v>0</v>
      </c>
      <c r="EI6" s="14">
        <f>[1]Tabelle1!EI3</f>
        <v>0</v>
      </c>
      <c r="EJ6" s="14">
        <f>[1]Tabelle1!EJ3</f>
        <v>0</v>
      </c>
      <c r="EK6" s="14">
        <f>[1]Tabelle1!EK3</f>
        <v>0</v>
      </c>
      <c r="EL6" s="14">
        <f>[1]Tabelle1!EL3</f>
        <v>0</v>
      </c>
      <c r="EM6" s="14">
        <f>[1]Tabelle1!EM3</f>
        <v>0</v>
      </c>
      <c r="EN6" s="14">
        <f>[1]Tabelle1!EN3</f>
        <v>0</v>
      </c>
      <c r="EO6" s="14">
        <f>[1]Tabelle1!EO3</f>
        <v>0</v>
      </c>
      <c r="EP6" s="14">
        <f>[1]Tabelle1!EP3</f>
        <v>0</v>
      </c>
      <c r="EQ6" s="14">
        <f>[1]Tabelle1!EQ3</f>
        <v>0</v>
      </c>
      <c r="ER6" s="14">
        <f>[1]Tabelle1!ER3</f>
        <v>0</v>
      </c>
      <c r="ES6" s="14">
        <f>[1]Tabelle1!ES3</f>
        <v>0</v>
      </c>
      <c r="ET6" s="14">
        <f>[1]Tabelle1!ET3</f>
        <v>0</v>
      </c>
      <c r="EU6" s="14">
        <f>[1]Tabelle1!EU3</f>
        <v>0</v>
      </c>
      <c r="EV6" s="14">
        <f>[1]Tabelle1!EV3</f>
        <v>0</v>
      </c>
      <c r="EW6" s="14">
        <f>[1]Tabelle1!EW3</f>
        <v>0</v>
      </c>
      <c r="EX6" s="14">
        <f>[1]Tabelle1!EX3</f>
        <v>0</v>
      </c>
      <c r="EY6" s="14">
        <f>[1]Tabelle1!EY3</f>
        <v>0</v>
      </c>
      <c r="EZ6" s="14">
        <f>[1]Tabelle1!EZ3</f>
        <v>0</v>
      </c>
      <c r="FA6" s="14">
        <f>[1]Tabelle1!FA3</f>
        <v>0</v>
      </c>
      <c r="FB6" s="14">
        <f>[1]Tabelle1!FB3</f>
        <v>0</v>
      </c>
      <c r="FC6" s="14">
        <f>[1]Tabelle1!FC3</f>
        <v>0</v>
      </c>
      <c r="FD6" s="14">
        <f>[1]Tabelle1!FD3</f>
        <v>0</v>
      </c>
      <c r="FE6" s="14">
        <f>[1]Tabelle1!FE3</f>
        <v>0</v>
      </c>
      <c r="FF6" s="14">
        <f>[1]Tabelle1!FF3</f>
        <v>0</v>
      </c>
      <c r="FG6" s="14">
        <f>[1]Tabelle1!FG3</f>
        <v>0</v>
      </c>
      <c r="FH6" s="14">
        <f>[1]Tabelle1!FH3</f>
        <v>0</v>
      </c>
      <c r="FI6" s="14">
        <f>[1]Tabelle1!FI3</f>
        <v>0</v>
      </c>
      <c r="FJ6" s="14">
        <f>[1]Tabelle1!FJ3</f>
        <v>0</v>
      </c>
      <c r="FK6" s="14">
        <f>[1]Tabelle1!FK3</f>
        <v>0</v>
      </c>
      <c r="FL6" s="14">
        <f>[1]Tabelle1!FL3</f>
        <v>0</v>
      </c>
      <c r="FM6" s="14">
        <f>[1]Tabelle1!FM3</f>
        <v>0</v>
      </c>
      <c r="FN6" s="14">
        <f>[1]Tabelle1!FN3</f>
        <v>0</v>
      </c>
      <c r="FO6" s="14">
        <f>[1]Tabelle1!FO3</f>
        <v>0</v>
      </c>
      <c r="FP6" s="14">
        <f>[1]Tabelle1!FP3</f>
        <v>0</v>
      </c>
      <c r="FQ6" s="14">
        <f>[1]Tabelle1!FQ3</f>
        <v>0</v>
      </c>
      <c r="FR6" s="14">
        <f>[1]Tabelle1!FR3</f>
        <v>0</v>
      </c>
      <c r="FS6" s="14">
        <f>[1]Tabelle1!FS3</f>
        <v>0</v>
      </c>
      <c r="FT6" s="14">
        <f>[1]Tabelle1!FT3</f>
        <v>0</v>
      </c>
      <c r="FU6" s="14">
        <f>[1]Tabelle1!FU3</f>
        <v>0</v>
      </c>
      <c r="FV6" s="14">
        <f>[1]Tabelle1!FV3</f>
        <v>0</v>
      </c>
      <c r="FW6" s="14">
        <f>[1]Tabelle1!FW3</f>
        <v>0</v>
      </c>
      <c r="FX6" s="14">
        <f>[1]Tabelle1!FX3</f>
        <v>0</v>
      </c>
      <c r="FY6" s="14">
        <f>[1]Tabelle1!FY3</f>
        <v>0</v>
      </c>
      <c r="FZ6" s="14">
        <f>[1]Tabelle1!FZ3</f>
        <v>0</v>
      </c>
      <c r="GA6" s="14">
        <f>[1]Tabelle1!GA3</f>
        <v>0</v>
      </c>
      <c r="GB6" s="14">
        <f>[1]Tabelle1!GB3</f>
        <v>0</v>
      </c>
      <c r="GC6" s="14">
        <f>[1]Tabelle1!GC3</f>
        <v>0</v>
      </c>
      <c r="GD6" s="14">
        <f>[1]Tabelle1!GD3</f>
        <v>0</v>
      </c>
      <c r="GE6" s="14">
        <f>[1]Tabelle1!GE3</f>
        <v>0</v>
      </c>
      <c r="GF6" s="14">
        <f>[1]Tabelle1!GF3</f>
        <v>0</v>
      </c>
      <c r="GG6" s="14">
        <f>[1]Tabelle1!GG3</f>
        <v>0</v>
      </c>
      <c r="GH6" s="14">
        <f>[1]Tabelle1!GH3</f>
        <v>0</v>
      </c>
      <c r="GI6" s="14">
        <f>[1]Tabelle1!GI3</f>
        <v>0</v>
      </c>
      <c r="GJ6" s="14">
        <f>[1]Tabelle1!GJ3</f>
        <v>0</v>
      </c>
      <c r="GK6" s="14">
        <f>[1]Tabelle1!GK3</f>
        <v>0</v>
      </c>
      <c r="GL6" s="14">
        <f>[1]Tabelle1!GL3</f>
        <v>0</v>
      </c>
      <c r="GM6" s="14">
        <f>[1]Tabelle1!GM3</f>
        <v>0</v>
      </c>
      <c r="GN6" s="14">
        <f>[1]Tabelle1!GN3</f>
        <v>0</v>
      </c>
      <c r="GO6" s="14">
        <f>[1]Tabelle1!GO3</f>
        <v>0</v>
      </c>
      <c r="GP6" s="14">
        <f>[1]Tabelle1!GP3</f>
        <v>0</v>
      </c>
      <c r="GQ6" s="14">
        <f>[1]Tabelle1!GQ3</f>
        <v>0</v>
      </c>
      <c r="GR6" s="14">
        <f>[1]Tabelle1!GR3</f>
        <v>0</v>
      </c>
      <c r="GS6" s="14">
        <f>[1]Tabelle1!GS3</f>
        <v>0</v>
      </c>
      <c r="GT6" s="14">
        <f>[1]Tabelle1!GT3</f>
        <v>0</v>
      </c>
      <c r="GU6" s="14">
        <f>[1]Tabelle1!GU3</f>
        <v>0</v>
      </c>
      <c r="GV6" s="14">
        <f>[1]Tabelle1!GV3</f>
        <v>0</v>
      </c>
      <c r="GW6" s="14">
        <f>[1]Tabelle1!GW3</f>
        <v>0</v>
      </c>
      <c r="GX6" s="14">
        <f>[1]Tabelle1!GX3</f>
        <v>0</v>
      </c>
      <c r="GY6" s="14">
        <f>[1]Tabelle1!GY3</f>
        <v>0</v>
      </c>
      <c r="GZ6" s="14">
        <f>[1]Tabelle1!GZ3</f>
        <v>0</v>
      </c>
      <c r="HA6" s="14">
        <f>[1]Tabelle1!HA3</f>
        <v>0</v>
      </c>
      <c r="HB6" s="14">
        <f>[1]Tabelle1!HB3</f>
        <v>0</v>
      </c>
      <c r="HC6" s="14">
        <f>[1]Tabelle1!HC3</f>
        <v>0</v>
      </c>
      <c r="HD6" s="14">
        <f>[1]Tabelle1!HD3</f>
        <v>0</v>
      </c>
      <c r="HE6" s="14">
        <f>[1]Tabelle1!HE3</f>
        <v>0</v>
      </c>
      <c r="HF6" s="14">
        <f>[1]Tabelle1!HF3</f>
        <v>0</v>
      </c>
      <c r="HG6" s="14">
        <f>[1]Tabelle1!HG3</f>
        <v>0</v>
      </c>
      <c r="HH6" s="14">
        <f>[1]Tabelle1!HH3</f>
        <v>0</v>
      </c>
      <c r="HI6" s="14">
        <f>[1]Tabelle1!HI3</f>
        <v>0</v>
      </c>
      <c r="HJ6" s="14">
        <f>[1]Tabelle1!HJ3</f>
        <v>0</v>
      </c>
      <c r="HK6" s="14">
        <f>[1]Tabelle1!HK3</f>
        <v>0</v>
      </c>
      <c r="HL6" s="14">
        <f>[1]Tabelle1!HL3</f>
        <v>0</v>
      </c>
      <c r="HM6" s="14">
        <f>[1]Tabelle1!HM3</f>
        <v>0</v>
      </c>
      <c r="HN6" s="14">
        <f>[1]Tabelle1!HN3</f>
        <v>0</v>
      </c>
      <c r="HO6" s="14">
        <f>[1]Tabelle1!HO3</f>
        <v>0</v>
      </c>
      <c r="HP6" s="14">
        <f>[1]Tabelle1!HP3</f>
        <v>0</v>
      </c>
      <c r="HQ6" s="14">
        <f>[1]Tabelle1!HQ3</f>
        <v>0</v>
      </c>
      <c r="HR6" s="14">
        <f>[1]Tabelle1!HR3</f>
        <v>0</v>
      </c>
      <c r="HS6" s="14">
        <f>[1]Tabelle1!HS3</f>
        <v>0</v>
      </c>
      <c r="HT6" s="14">
        <f>[1]Tabelle1!HT3</f>
        <v>0</v>
      </c>
      <c r="HU6" s="14">
        <f>[1]Tabelle1!HU3</f>
        <v>0</v>
      </c>
      <c r="HV6" s="14">
        <f>[1]Tabelle1!HV3</f>
        <v>0</v>
      </c>
      <c r="HW6" s="14">
        <f>[1]Tabelle1!HW3</f>
        <v>0</v>
      </c>
      <c r="HX6" s="14">
        <f>[1]Tabelle1!HX3</f>
        <v>0</v>
      </c>
      <c r="HY6" s="14">
        <f>[1]Tabelle1!HY3</f>
        <v>0</v>
      </c>
      <c r="HZ6" s="14">
        <f>[1]Tabelle1!HZ3</f>
        <v>0</v>
      </c>
      <c r="IA6" s="14">
        <f>[1]Tabelle1!IA3</f>
        <v>0</v>
      </c>
      <c r="IB6" s="14">
        <f>[1]Tabelle1!IB3</f>
        <v>0</v>
      </c>
      <c r="IC6" s="14">
        <f>[1]Tabelle1!IC3</f>
        <v>0</v>
      </c>
      <c r="ID6" s="14">
        <f>[1]Tabelle1!ID3</f>
        <v>0</v>
      </c>
      <c r="IE6" s="14">
        <f>[1]Tabelle1!IE3</f>
        <v>0</v>
      </c>
      <c r="IF6" s="14">
        <f>[1]Tabelle1!IF3</f>
        <v>0</v>
      </c>
      <c r="IG6" s="14">
        <f>[1]Tabelle1!IG3</f>
        <v>0</v>
      </c>
      <c r="IH6" s="14">
        <f>[1]Tabelle1!IH3</f>
        <v>0</v>
      </c>
      <c r="II6" s="14">
        <f>[1]Tabelle1!II3</f>
        <v>0</v>
      </c>
      <c r="IJ6" s="14">
        <f>[1]Tabelle1!IJ3</f>
        <v>0</v>
      </c>
      <c r="IK6" s="14">
        <f>[1]Tabelle1!IK3</f>
        <v>0</v>
      </c>
      <c r="IL6" s="14">
        <f>[1]Tabelle1!IL3</f>
        <v>0</v>
      </c>
      <c r="IM6" s="14">
        <f>[1]Tabelle1!IM3</f>
        <v>0</v>
      </c>
      <c r="IN6" s="14">
        <f>[1]Tabelle1!IN3</f>
        <v>0</v>
      </c>
      <c r="IO6" s="14">
        <f>[1]Tabelle1!IO3</f>
        <v>0</v>
      </c>
      <c r="IP6" s="14">
        <f>[1]Tabelle1!IP3</f>
        <v>0</v>
      </c>
      <c r="IQ6" s="14">
        <f>[1]Tabelle1!IQ3</f>
        <v>0</v>
      </c>
      <c r="IR6" s="14">
        <f>[1]Tabelle1!IR3</f>
        <v>0</v>
      </c>
      <c r="IS6" s="14">
        <f>[1]Tabelle1!IS3</f>
        <v>0</v>
      </c>
      <c r="IT6" s="14">
        <f>[1]Tabelle1!IT3</f>
        <v>0</v>
      </c>
      <c r="IU6" s="14">
        <f>[1]Tabelle1!IU3</f>
        <v>0</v>
      </c>
      <c r="IV6" s="14">
        <f>[1]Tabelle1!IV3</f>
        <v>0</v>
      </c>
    </row>
    <row r="7" spans="1:256" customFormat="1" x14ac:dyDescent="0.3">
      <c r="A7" s="20">
        <v>4275</v>
      </c>
      <c r="B7" s="21" t="s">
        <v>805</v>
      </c>
      <c r="C7" s="21" t="s">
        <v>806</v>
      </c>
      <c r="D7" s="21" t="s">
        <v>807</v>
      </c>
      <c r="E7" s="21" t="s">
        <v>808</v>
      </c>
      <c r="F7" s="21" t="s">
        <v>809</v>
      </c>
      <c r="G7" s="21" t="s">
        <v>810</v>
      </c>
      <c r="H7" s="21">
        <v>4275</v>
      </c>
      <c r="I7" s="21" t="s">
        <v>805</v>
      </c>
      <c r="J7" s="21" t="s">
        <v>811</v>
      </c>
      <c r="K7" s="21"/>
      <c r="L7" s="17" t="s">
        <v>812</v>
      </c>
      <c r="M7" s="17" t="s">
        <v>814</v>
      </c>
      <c r="N7" s="65" t="s">
        <v>813</v>
      </c>
      <c r="O7" s="49"/>
      <c r="P7" s="49"/>
      <c r="Q7" s="4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x14ac:dyDescent="0.3">
      <c r="A8" s="20">
        <v>4910</v>
      </c>
      <c r="B8" s="14" t="str">
        <f>[2]Tabelle1!B6</f>
        <v>Elsterwerda</v>
      </c>
      <c r="C8" s="14" t="str">
        <f>[2]Tabelle1!C6</f>
        <v>Fachpraxis Ergotherapie &amp; Entwicklungsförderung</v>
      </c>
      <c r="D8" s="14" t="str">
        <f>[2]Tabelle1!D6</f>
        <v>Kinder, Jugendliche</v>
      </c>
      <c r="E8" s="14" t="str">
        <f>[2]Tabelle1!E6</f>
        <v>Reinisch</v>
      </c>
      <c r="F8" s="14" t="str">
        <f>[2]Tabelle1!F6</f>
        <v>Solveig</v>
      </c>
      <c r="G8" s="14" t="str">
        <f>[2]Tabelle1!G6</f>
        <v>Heinrich-Heine-Str. 12</v>
      </c>
      <c r="H8" s="16">
        <f>[2]Tabelle1!H6</f>
        <v>4910</v>
      </c>
      <c r="I8" s="14" t="str">
        <f>[2]Tabelle1!I6</f>
        <v>Elsterwerda</v>
      </c>
      <c r="J8" s="14" t="str">
        <f>[2]Tabelle1!J6</f>
        <v>03533/8192355</v>
      </c>
      <c r="L8" s="17" t="str">
        <f>[2]Tabelle1!L6</f>
        <v>ergosr@web.de</v>
      </c>
      <c r="M8" s="17" t="s">
        <v>496</v>
      </c>
    </row>
    <row r="9" spans="1:256" s="46" customFormat="1" x14ac:dyDescent="0.3">
      <c r="A9" s="91">
        <v>6108</v>
      </c>
      <c r="B9" s="56" t="s">
        <v>873</v>
      </c>
      <c r="C9" s="46" t="s">
        <v>1380</v>
      </c>
      <c r="D9" s="46" t="s">
        <v>32</v>
      </c>
      <c r="E9" s="46" t="s">
        <v>1381</v>
      </c>
      <c r="F9" s="46" t="s">
        <v>1382</v>
      </c>
      <c r="G9" s="54" t="s">
        <v>1383</v>
      </c>
      <c r="H9" s="55">
        <v>6108</v>
      </c>
      <c r="I9" s="46" t="s">
        <v>1384</v>
      </c>
      <c r="J9" s="46" t="s">
        <v>1387</v>
      </c>
      <c r="L9" s="11" t="s">
        <v>1385</v>
      </c>
      <c r="M9" s="11" t="s">
        <v>1386</v>
      </c>
      <c r="N9" s="54" t="s">
        <v>785</v>
      </c>
    </row>
    <row r="10" spans="1:256" customFormat="1" x14ac:dyDescent="0.3">
      <c r="A10" s="92" t="s">
        <v>872</v>
      </c>
      <c r="B10" s="21" t="s">
        <v>873</v>
      </c>
      <c r="C10" s="21" t="s">
        <v>874</v>
      </c>
      <c r="D10" s="21" t="s">
        <v>875</v>
      </c>
      <c r="E10" s="21" t="s">
        <v>876</v>
      </c>
      <c r="F10" s="21" t="s">
        <v>877</v>
      </c>
      <c r="G10" s="21" t="s">
        <v>878</v>
      </c>
      <c r="H10" s="22" t="s">
        <v>872</v>
      </c>
      <c r="I10" s="21" t="s">
        <v>873</v>
      </c>
      <c r="J10" s="21"/>
      <c r="K10" s="21" t="s">
        <v>879</v>
      </c>
      <c r="L10" s="17" t="s">
        <v>880</v>
      </c>
      <c r="M10" s="17" t="s">
        <v>881</v>
      </c>
      <c r="N10" s="65" t="s">
        <v>882</v>
      </c>
      <c r="O10" s="49"/>
      <c r="P10" s="49"/>
      <c r="Q10" s="4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10" customFormat="1" x14ac:dyDescent="0.3">
      <c r="A11" s="92" t="s">
        <v>1034</v>
      </c>
      <c r="B11" s="21" t="str">
        <f>[3]Tabelle1!B3</f>
        <v>Bad Suderode</v>
      </c>
      <c r="C11" s="21" t="str">
        <f>[3]Tabelle1!C3</f>
        <v>Paracelsus Harz Klinik</v>
      </c>
      <c r="D11" s="21" t="str">
        <f>[3]Tabelle1!D3</f>
        <v>Erwachsene</v>
      </c>
      <c r="E11" s="21" t="str">
        <f>[3]Tabelle1!E3</f>
        <v>Rietzschel</v>
      </c>
      <c r="F11" s="21" t="str">
        <f>[3]Tabelle1!F3</f>
        <v>Manja</v>
      </c>
      <c r="G11" s="21" t="str">
        <f>[3]Tabelle1!G3</f>
        <v>Paracelsusstraße 1</v>
      </c>
      <c r="H11" s="22" t="s">
        <v>1034</v>
      </c>
      <c r="I11" s="21" t="str">
        <f>[3]Tabelle1!I3</f>
        <v>Bad Suderode</v>
      </c>
      <c r="J11" s="21"/>
      <c r="K11" s="21"/>
      <c r="L11" s="17" t="str">
        <f>[3]Tabelle1!L3</f>
        <v>manja.rietzschel@paracelsus-kliniken.de</v>
      </c>
      <c r="M11" s="17"/>
      <c r="N11" s="65"/>
      <c r="O11" s="49">
        <f>[3]Tabelle1!O3</f>
        <v>0</v>
      </c>
      <c r="P11" s="49">
        <f>[3]Tabelle1!P3</f>
        <v>0</v>
      </c>
      <c r="Q11" s="49">
        <f>[3]Tabelle1!Q3</f>
        <v>0</v>
      </c>
      <c r="R11" s="21">
        <f>[3]Tabelle1!R3</f>
        <v>0</v>
      </c>
      <c r="S11" s="21">
        <f>[3]Tabelle1!S3</f>
        <v>0</v>
      </c>
      <c r="T11" s="21">
        <f>[3]Tabelle1!T3</f>
        <v>0</v>
      </c>
      <c r="U11" s="21">
        <f>[3]Tabelle1!U3</f>
        <v>0</v>
      </c>
      <c r="V11" s="21">
        <f>[3]Tabelle1!V3</f>
        <v>0</v>
      </c>
      <c r="W11" s="21">
        <f>[3]Tabelle1!W3</f>
        <v>0</v>
      </c>
      <c r="X11" s="21">
        <f>[3]Tabelle1!X3</f>
        <v>0</v>
      </c>
      <c r="Y11" s="21">
        <f>[3]Tabelle1!Y3</f>
        <v>0</v>
      </c>
      <c r="Z11" s="21">
        <f>[3]Tabelle1!Z3</f>
        <v>0</v>
      </c>
      <c r="AA11" s="21">
        <f>[3]Tabelle1!AA3</f>
        <v>0</v>
      </c>
      <c r="AB11" s="21">
        <f>[3]Tabelle1!AB3</f>
        <v>0</v>
      </c>
      <c r="AC11" s="21">
        <f>[3]Tabelle1!AC3</f>
        <v>0</v>
      </c>
      <c r="AD11" s="21">
        <f>[3]Tabelle1!AD3</f>
        <v>0</v>
      </c>
      <c r="AE11" s="21">
        <f>[3]Tabelle1!AE3</f>
        <v>0</v>
      </c>
      <c r="AF11" s="21">
        <f>[3]Tabelle1!AF3</f>
        <v>0</v>
      </c>
      <c r="AG11" s="21">
        <f>[3]Tabelle1!AG3</f>
        <v>0</v>
      </c>
      <c r="AH11" s="21">
        <f>[3]Tabelle1!AH3</f>
        <v>0</v>
      </c>
      <c r="AI11" s="21">
        <f>[3]Tabelle1!AI3</f>
        <v>0</v>
      </c>
      <c r="AJ11" s="21">
        <f>[3]Tabelle1!AJ3</f>
        <v>0</v>
      </c>
      <c r="AK11" s="21">
        <f>[3]Tabelle1!AK3</f>
        <v>0</v>
      </c>
      <c r="AL11" s="21">
        <f>[3]Tabelle1!AL3</f>
        <v>0</v>
      </c>
      <c r="AM11" s="21">
        <f>[3]Tabelle1!AM3</f>
        <v>0</v>
      </c>
      <c r="AN11" s="21">
        <f>[3]Tabelle1!AN3</f>
        <v>0</v>
      </c>
      <c r="AO11" s="21">
        <f>[3]Tabelle1!AO3</f>
        <v>0</v>
      </c>
      <c r="AP11" s="21">
        <f>[3]Tabelle1!AP3</f>
        <v>0</v>
      </c>
      <c r="AQ11" s="21">
        <f>[3]Tabelle1!AQ3</f>
        <v>0</v>
      </c>
      <c r="AR11" s="21">
        <f>[3]Tabelle1!AR3</f>
        <v>0</v>
      </c>
      <c r="AS11" s="21">
        <f>[3]Tabelle1!AS3</f>
        <v>0</v>
      </c>
      <c r="AT11" s="21">
        <f>[3]Tabelle1!AT3</f>
        <v>0</v>
      </c>
      <c r="AU11" s="21">
        <f>[3]Tabelle1!AU3</f>
        <v>0</v>
      </c>
      <c r="AV11" s="21">
        <f>[3]Tabelle1!AV3</f>
        <v>0</v>
      </c>
      <c r="AW11" s="21">
        <f>[3]Tabelle1!AW3</f>
        <v>0</v>
      </c>
      <c r="AX11" s="21">
        <f>[3]Tabelle1!AX3</f>
        <v>0</v>
      </c>
      <c r="AY11" s="21">
        <f>[3]Tabelle1!AY3</f>
        <v>0</v>
      </c>
      <c r="AZ11" s="21">
        <f>[3]Tabelle1!AZ3</f>
        <v>0</v>
      </c>
      <c r="BA11" s="21">
        <f>[3]Tabelle1!BA3</f>
        <v>0</v>
      </c>
      <c r="BB11" s="21">
        <f>[3]Tabelle1!BB3</f>
        <v>0</v>
      </c>
      <c r="BC11" s="21">
        <f>[3]Tabelle1!BC3</f>
        <v>0</v>
      </c>
      <c r="BD11" s="21">
        <f>[3]Tabelle1!BD3</f>
        <v>0</v>
      </c>
      <c r="BE11" s="21">
        <f>[3]Tabelle1!BE3</f>
        <v>0</v>
      </c>
      <c r="BF11" s="21">
        <f>[3]Tabelle1!BF3</f>
        <v>0</v>
      </c>
      <c r="BG11" s="21">
        <f>[3]Tabelle1!BG3</f>
        <v>0</v>
      </c>
      <c r="BH11" s="21">
        <f>[3]Tabelle1!BH3</f>
        <v>0</v>
      </c>
      <c r="BI11" s="21">
        <f>[3]Tabelle1!BI3</f>
        <v>0</v>
      </c>
      <c r="BJ11" s="21">
        <f>[3]Tabelle1!BJ3</f>
        <v>0</v>
      </c>
      <c r="BK11" s="21">
        <f>[3]Tabelle1!BK3</f>
        <v>0</v>
      </c>
      <c r="BL11" s="21">
        <f>[3]Tabelle1!BL3</f>
        <v>0</v>
      </c>
      <c r="BM11" s="21">
        <f>[3]Tabelle1!BM3</f>
        <v>0</v>
      </c>
      <c r="BN11" s="21">
        <f>[3]Tabelle1!BN3</f>
        <v>0</v>
      </c>
      <c r="BO11" s="21">
        <f>[3]Tabelle1!BO3</f>
        <v>0</v>
      </c>
      <c r="BP11" s="21">
        <f>[3]Tabelle1!BP3</f>
        <v>0</v>
      </c>
      <c r="BQ11" s="21">
        <f>[3]Tabelle1!BQ3</f>
        <v>0</v>
      </c>
      <c r="BR11" s="21">
        <f>[3]Tabelle1!BR3</f>
        <v>0</v>
      </c>
      <c r="BS11" s="21">
        <f>[3]Tabelle1!BS3</f>
        <v>0</v>
      </c>
      <c r="BT11" s="21">
        <f>[3]Tabelle1!BT3</f>
        <v>0</v>
      </c>
      <c r="BU11" s="21">
        <f>[3]Tabelle1!BU3</f>
        <v>0</v>
      </c>
      <c r="BV11" s="21">
        <f>[3]Tabelle1!BV3</f>
        <v>0</v>
      </c>
      <c r="BW11" s="21">
        <f>[3]Tabelle1!BW3</f>
        <v>0</v>
      </c>
      <c r="BX11" s="21">
        <f>[3]Tabelle1!BX3</f>
        <v>0</v>
      </c>
      <c r="BY11" s="21">
        <f>[3]Tabelle1!BY3</f>
        <v>0</v>
      </c>
      <c r="BZ11" s="21">
        <f>[3]Tabelle1!BZ3</f>
        <v>0</v>
      </c>
      <c r="CA11" s="21">
        <f>[3]Tabelle1!CA3</f>
        <v>0</v>
      </c>
      <c r="CB11" s="21">
        <f>[3]Tabelle1!CB3</f>
        <v>0</v>
      </c>
      <c r="CC11" s="21">
        <f>[3]Tabelle1!CC3</f>
        <v>0</v>
      </c>
      <c r="CD11" s="21">
        <f>[3]Tabelle1!CD3</f>
        <v>0</v>
      </c>
      <c r="CE11" s="21">
        <f>[3]Tabelle1!CE3</f>
        <v>0</v>
      </c>
      <c r="CF11" s="21">
        <f>[3]Tabelle1!CF3</f>
        <v>0</v>
      </c>
      <c r="CG11" s="21">
        <f>[3]Tabelle1!CG3</f>
        <v>0</v>
      </c>
      <c r="CH11" s="21">
        <f>[3]Tabelle1!CH3</f>
        <v>0</v>
      </c>
      <c r="CI11" s="21">
        <f>[3]Tabelle1!CI3</f>
        <v>0</v>
      </c>
      <c r="CJ11" s="21">
        <f>[3]Tabelle1!CJ3</f>
        <v>0</v>
      </c>
      <c r="CK11" s="21">
        <f>[3]Tabelle1!CK3</f>
        <v>0</v>
      </c>
      <c r="CL11" s="21">
        <f>[3]Tabelle1!CL3</f>
        <v>0</v>
      </c>
      <c r="CM11" s="21">
        <f>[3]Tabelle1!CM3</f>
        <v>0</v>
      </c>
      <c r="CN11" s="21">
        <f>[3]Tabelle1!CN3</f>
        <v>0</v>
      </c>
      <c r="CO11" s="21">
        <f>[3]Tabelle1!CO3</f>
        <v>0</v>
      </c>
      <c r="CP11" s="21">
        <f>[3]Tabelle1!CP3</f>
        <v>0</v>
      </c>
      <c r="CQ11" s="21">
        <f>[3]Tabelle1!CQ3</f>
        <v>0</v>
      </c>
      <c r="CR11" s="21">
        <f>[3]Tabelle1!CR3</f>
        <v>0</v>
      </c>
      <c r="CS11" s="21">
        <f>[3]Tabelle1!CS3</f>
        <v>0</v>
      </c>
      <c r="CT11" s="21">
        <f>[3]Tabelle1!CT3</f>
        <v>0</v>
      </c>
      <c r="CU11" s="21">
        <f>[3]Tabelle1!CU3</f>
        <v>0</v>
      </c>
      <c r="CV11" s="21">
        <f>[3]Tabelle1!CV3</f>
        <v>0</v>
      </c>
      <c r="CW11" s="21">
        <f>[3]Tabelle1!CW3</f>
        <v>0</v>
      </c>
      <c r="CX11" s="21">
        <f>[3]Tabelle1!CX3</f>
        <v>0</v>
      </c>
      <c r="CY11" s="21">
        <f>[3]Tabelle1!CY3</f>
        <v>0</v>
      </c>
      <c r="CZ11" s="21">
        <f>[3]Tabelle1!CZ3</f>
        <v>0</v>
      </c>
      <c r="DA11" s="21">
        <f>[3]Tabelle1!DA3</f>
        <v>0</v>
      </c>
      <c r="DB11" s="21">
        <f>[3]Tabelle1!DB3</f>
        <v>0</v>
      </c>
      <c r="DC11" s="21">
        <f>[3]Tabelle1!DC3</f>
        <v>0</v>
      </c>
      <c r="DD11" s="21">
        <f>[3]Tabelle1!DD3</f>
        <v>0</v>
      </c>
      <c r="DE11" s="21">
        <f>[3]Tabelle1!DE3</f>
        <v>0</v>
      </c>
      <c r="DF11" s="21">
        <f>[3]Tabelle1!DF3</f>
        <v>0</v>
      </c>
      <c r="DG11" s="21">
        <f>[3]Tabelle1!DG3</f>
        <v>0</v>
      </c>
      <c r="DH11" s="21">
        <f>[3]Tabelle1!DH3</f>
        <v>0</v>
      </c>
      <c r="DI11" s="21">
        <f>[3]Tabelle1!DI3</f>
        <v>0</v>
      </c>
      <c r="DJ11" s="21">
        <f>[3]Tabelle1!DJ3</f>
        <v>0</v>
      </c>
      <c r="DK11" s="21">
        <f>[3]Tabelle1!DK3</f>
        <v>0</v>
      </c>
      <c r="DL11" s="21">
        <f>[3]Tabelle1!DL3</f>
        <v>0</v>
      </c>
      <c r="DM11" s="21">
        <f>[3]Tabelle1!DM3</f>
        <v>0</v>
      </c>
      <c r="DN11" s="21">
        <f>[3]Tabelle1!DN3</f>
        <v>0</v>
      </c>
      <c r="DO11" s="21">
        <f>[3]Tabelle1!DO3</f>
        <v>0</v>
      </c>
      <c r="DP11" s="21">
        <f>[3]Tabelle1!DP3</f>
        <v>0</v>
      </c>
      <c r="DQ11" s="21">
        <f>[3]Tabelle1!DQ3</f>
        <v>0</v>
      </c>
      <c r="DR11" s="21">
        <f>[3]Tabelle1!DR3</f>
        <v>0</v>
      </c>
      <c r="DS11" s="21">
        <f>[3]Tabelle1!DS3</f>
        <v>0</v>
      </c>
      <c r="DT11" s="21">
        <f>[3]Tabelle1!DT3</f>
        <v>0</v>
      </c>
      <c r="DU11" s="21">
        <f>[3]Tabelle1!DU3</f>
        <v>0</v>
      </c>
      <c r="DV11" s="21">
        <f>[3]Tabelle1!DV3</f>
        <v>0</v>
      </c>
      <c r="DW11" s="21">
        <f>[3]Tabelle1!DW3</f>
        <v>0</v>
      </c>
      <c r="DX11" s="21">
        <f>[3]Tabelle1!DX3</f>
        <v>0</v>
      </c>
      <c r="DY11" s="21">
        <f>[3]Tabelle1!DY3</f>
        <v>0</v>
      </c>
      <c r="DZ11" s="21">
        <f>[3]Tabelle1!DZ3</f>
        <v>0</v>
      </c>
      <c r="EA11" s="21">
        <f>[3]Tabelle1!EA3</f>
        <v>0</v>
      </c>
      <c r="EB11" s="21">
        <f>[3]Tabelle1!EB3</f>
        <v>0</v>
      </c>
      <c r="EC11" s="21">
        <f>[3]Tabelle1!EC3</f>
        <v>0</v>
      </c>
      <c r="ED11" s="21">
        <f>[3]Tabelle1!ED3</f>
        <v>0</v>
      </c>
      <c r="EE11" s="21">
        <f>[3]Tabelle1!EE3</f>
        <v>0</v>
      </c>
      <c r="EF11" s="21">
        <f>[3]Tabelle1!EF3</f>
        <v>0</v>
      </c>
      <c r="EG11" s="21">
        <f>[3]Tabelle1!EG3</f>
        <v>0</v>
      </c>
      <c r="EH11" s="21">
        <f>[3]Tabelle1!EH3</f>
        <v>0</v>
      </c>
      <c r="EI11" s="21">
        <f>[3]Tabelle1!EI3</f>
        <v>0</v>
      </c>
      <c r="EJ11" s="21">
        <f>[3]Tabelle1!EJ3</f>
        <v>0</v>
      </c>
      <c r="EK11" s="21">
        <f>[3]Tabelle1!EK3</f>
        <v>0</v>
      </c>
      <c r="EL11" s="21">
        <f>[3]Tabelle1!EL3</f>
        <v>0</v>
      </c>
      <c r="EM11" s="21">
        <f>[3]Tabelle1!EM3</f>
        <v>0</v>
      </c>
      <c r="EN11" s="21">
        <f>[3]Tabelle1!EN3</f>
        <v>0</v>
      </c>
      <c r="EO11" s="21">
        <f>[3]Tabelle1!EO3</f>
        <v>0</v>
      </c>
      <c r="EP11" s="21">
        <f>[3]Tabelle1!EP3</f>
        <v>0</v>
      </c>
      <c r="EQ11" s="21">
        <f>[3]Tabelle1!EQ3</f>
        <v>0</v>
      </c>
      <c r="ER11" s="21">
        <f>[3]Tabelle1!ER3</f>
        <v>0</v>
      </c>
      <c r="ES11" s="21">
        <f>[3]Tabelle1!ES3</f>
        <v>0</v>
      </c>
      <c r="ET11" s="21">
        <f>[3]Tabelle1!ET3</f>
        <v>0</v>
      </c>
      <c r="EU11" s="21">
        <f>[3]Tabelle1!EU3</f>
        <v>0</v>
      </c>
      <c r="EV11" s="21">
        <f>[3]Tabelle1!EV3</f>
        <v>0</v>
      </c>
      <c r="EW11" s="21">
        <f>[3]Tabelle1!EW3</f>
        <v>0</v>
      </c>
      <c r="EX11" s="21">
        <f>[3]Tabelle1!EX3</f>
        <v>0</v>
      </c>
      <c r="EY11" s="21">
        <f>[3]Tabelle1!EY3</f>
        <v>0</v>
      </c>
      <c r="EZ11" s="21">
        <f>[3]Tabelle1!EZ3</f>
        <v>0</v>
      </c>
      <c r="FA11" s="21">
        <f>[3]Tabelle1!FA3</f>
        <v>0</v>
      </c>
      <c r="FB11" s="21">
        <f>[3]Tabelle1!FB3</f>
        <v>0</v>
      </c>
      <c r="FC11" s="21">
        <f>[3]Tabelle1!FC3</f>
        <v>0</v>
      </c>
      <c r="FD11" s="21">
        <f>[3]Tabelle1!FD3</f>
        <v>0</v>
      </c>
      <c r="FE11" s="21">
        <f>[3]Tabelle1!FE3</f>
        <v>0</v>
      </c>
      <c r="FF11" s="21">
        <f>[3]Tabelle1!FF3</f>
        <v>0</v>
      </c>
      <c r="FG11" s="21">
        <f>[3]Tabelle1!FG3</f>
        <v>0</v>
      </c>
      <c r="FH11" s="21">
        <f>[3]Tabelle1!FH3</f>
        <v>0</v>
      </c>
      <c r="FI11" s="21">
        <f>[3]Tabelle1!FI3</f>
        <v>0</v>
      </c>
      <c r="FJ11" s="21">
        <f>[3]Tabelle1!FJ3</f>
        <v>0</v>
      </c>
      <c r="FK11" s="21">
        <f>[3]Tabelle1!FK3</f>
        <v>0</v>
      </c>
      <c r="FL11" s="21">
        <f>[3]Tabelle1!FL3</f>
        <v>0</v>
      </c>
      <c r="FM11" s="21">
        <f>[3]Tabelle1!FM3</f>
        <v>0</v>
      </c>
      <c r="FN11" s="21">
        <f>[3]Tabelle1!FN3</f>
        <v>0</v>
      </c>
      <c r="FO11" s="21">
        <f>[3]Tabelle1!FO3</f>
        <v>0</v>
      </c>
      <c r="FP11" s="21">
        <f>[3]Tabelle1!FP3</f>
        <v>0</v>
      </c>
      <c r="FQ11" s="21">
        <f>[3]Tabelle1!FQ3</f>
        <v>0</v>
      </c>
      <c r="FR11" s="21">
        <f>[3]Tabelle1!FR3</f>
        <v>0</v>
      </c>
      <c r="FS11" s="21">
        <f>[3]Tabelle1!FS3</f>
        <v>0</v>
      </c>
      <c r="FT11" s="21">
        <f>[3]Tabelle1!FT3</f>
        <v>0</v>
      </c>
      <c r="FU11" s="21">
        <f>[3]Tabelle1!FU3</f>
        <v>0</v>
      </c>
      <c r="FV11" s="21">
        <f>[3]Tabelle1!FV3</f>
        <v>0</v>
      </c>
      <c r="FW11" s="21">
        <f>[3]Tabelle1!FW3</f>
        <v>0</v>
      </c>
      <c r="FX11" s="21">
        <f>[3]Tabelle1!FX3</f>
        <v>0</v>
      </c>
      <c r="FY11" s="21">
        <f>[3]Tabelle1!FY3</f>
        <v>0</v>
      </c>
      <c r="FZ11" s="21">
        <f>[3]Tabelle1!FZ3</f>
        <v>0</v>
      </c>
      <c r="GA11" s="21">
        <f>[3]Tabelle1!GA3</f>
        <v>0</v>
      </c>
      <c r="GB11" s="21">
        <f>[3]Tabelle1!GB3</f>
        <v>0</v>
      </c>
      <c r="GC11" s="21">
        <f>[3]Tabelle1!GC3</f>
        <v>0</v>
      </c>
      <c r="GD11" s="21">
        <f>[3]Tabelle1!GD3</f>
        <v>0</v>
      </c>
      <c r="GE11" s="21">
        <f>[3]Tabelle1!GE3</f>
        <v>0</v>
      </c>
      <c r="GF11" s="21">
        <f>[3]Tabelle1!GF3</f>
        <v>0</v>
      </c>
      <c r="GG11" s="21">
        <f>[3]Tabelle1!GG3</f>
        <v>0</v>
      </c>
      <c r="GH11" s="21">
        <f>[3]Tabelle1!GH3</f>
        <v>0</v>
      </c>
      <c r="GI11" s="21">
        <f>[3]Tabelle1!GI3</f>
        <v>0</v>
      </c>
      <c r="GJ11" s="21">
        <f>[3]Tabelle1!GJ3</f>
        <v>0</v>
      </c>
      <c r="GK11" s="21">
        <f>[3]Tabelle1!GK3</f>
        <v>0</v>
      </c>
      <c r="GL11" s="21">
        <f>[3]Tabelle1!GL3</f>
        <v>0</v>
      </c>
      <c r="GM11" s="21">
        <f>[3]Tabelle1!GM3</f>
        <v>0</v>
      </c>
      <c r="GN11" s="21">
        <f>[3]Tabelle1!GN3</f>
        <v>0</v>
      </c>
      <c r="GO11" s="21">
        <f>[3]Tabelle1!GO3</f>
        <v>0</v>
      </c>
      <c r="GP11" s="21">
        <f>[3]Tabelle1!GP3</f>
        <v>0</v>
      </c>
      <c r="GQ11" s="21">
        <f>[3]Tabelle1!GQ3</f>
        <v>0</v>
      </c>
      <c r="GR11" s="21">
        <f>[3]Tabelle1!GR3</f>
        <v>0</v>
      </c>
      <c r="GS11" s="21">
        <f>[3]Tabelle1!GS3</f>
        <v>0</v>
      </c>
      <c r="GT11" s="21">
        <f>[3]Tabelle1!GT3</f>
        <v>0</v>
      </c>
      <c r="GU11" s="21">
        <f>[3]Tabelle1!GU3</f>
        <v>0</v>
      </c>
      <c r="GV11" s="21">
        <f>[3]Tabelle1!GV3</f>
        <v>0</v>
      </c>
      <c r="GW11" s="21">
        <f>[3]Tabelle1!GW3</f>
        <v>0</v>
      </c>
      <c r="GX11" s="21">
        <f>[3]Tabelle1!GX3</f>
        <v>0</v>
      </c>
      <c r="GY11" s="21">
        <f>[3]Tabelle1!GY3</f>
        <v>0</v>
      </c>
      <c r="GZ11" s="21">
        <f>[3]Tabelle1!GZ3</f>
        <v>0</v>
      </c>
      <c r="HA11" s="21">
        <f>[3]Tabelle1!HA3</f>
        <v>0</v>
      </c>
      <c r="HB11" s="21">
        <f>[3]Tabelle1!HB3</f>
        <v>0</v>
      </c>
      <c r="HC11" s="21">
        <f>[3]Tabelle1!HC3</f>
        <v>0</v>
      </c>
      <c r="HD11" s="21">
        <f>[3]Tabelle1!HD3</f>
        <v>0</v>
      </c>
      <c r="HE11" s="21">
        <f>[3]Tabelle1!HE3</f>
        <v>0</v>
      </c>
      <c r="HF11" s="21">
        <f>[3]Tabelle1!HF3</f>
        <v>0</v>
      </c>
      <c r="HG11" s="21">
        <f>[3]Tabelle1!HG3</f>
        <v>0</v>
      </c>
      <c r="HH11" s="21">
        <f>[3]Tabelle1!HH3</f>
        <v>0</v>
      </c>
      <c r="HI11" s="21">
        <f>[3]Tabelle1!HI3</f>
        <v>0</v>
      </c>
      <c r="HJ11" s="21">
        <f>[3]Tabelle1!HJ3</f>
        <v>0</v>
      </c>
      <c r="HK11" s="21">
        <f>[3]Tabelle1!HK3</f>
        <v>0</v>
      </c>
      <c r="HL11" s="21">
        <f>[3]Tabelle1!HL3</f>
        <v>0</v>
      </c>
      <c r="HM11" s="21">
        <f>[3]Tabelle1!HM3</f>
        <v>0</v>
      </c>
      <c r="HN11" s="21">
        <f>[3]Tabelle1!HN3</f>
        <v>0</v>
      </c>
      <c r="HO11" s="21">
        <f>[3]Tabelle1!HO3</f>
        <v>0</v>
      </c>
      <c r="HP11" s="21">
        <f>[3]Tabelle1!HP3</f>
        <v>0</v>
      </c>
      <c r="HQ11" s="21">
        <f>[3]Tabelle1!HQ3</f>
        <v>0</v>
      </c>
      <c r="HR11" s="21">
        <f>[3]Tabelle1!HR3</f>
        <v>0</v>
      </c>
      <c r="HS11" s="21">
        <f>[3]Tabelle1!HS3</f>
        <v>0</v>
      </c>
      <c r="HT11" s="21">
        <f>[3]Tabelle1!HT3</f>
        <v>0</v>
      </c>
      <c r="HU11" s="21">
        <f>[3]Tabelle1!HU3</f>
        <v>0</v>
      </c>
      <c r="HV11" s="21">
        <f>[3]Tabelle1!HV3</f>
        <v>0</v>
      </c>
      <c r="HW11" s="21">
        <f>[3]Tabelle1!HW3</f>
        <v>0</v>
      </c>
      <c r="HX11" s="21">
        <f>[3]Tabelle1!HX3</f>
        <v>0</v>
      </c>
      <c r="HY11" s="21">
        <f>[3]Tabelle1!HY3</f>
        <v>0</v>
      </c>
      <c r="HZ11" s="21">
        <f>[3]Tabelle1!HZ3</f>
        <v>0</v>
      </c>
      <c r="IA11" s="21">
        <f>[3]Tabelle1!IA3</f>
        <v>0</v>
      </c>
      <c r="IB11" s="21">
        <f>[3]Tabelle1!IB3</f>
        <v>0</v>
      </c>
      <c r="IC11" s="21">
        <f>[3]Tabelle1!IC3</f>
        <v>0</v>
      </c>
      <c r="ID11" s="21">
        <f>[3]Tabelle1!ID3</f>
        <v>0</v>
      </c>
      <c r="IE11" s="21">
        <f>[3]Tabelle1!IE3</f>
        <v>0</v>
      </c>
      <c r="IF11" s="21">
        <f>[3]Tabelle1!IF3</f>
        <v>0</v>
      </c>
      <c r="IG11" s="21">
        <f>[3]Tabelle1!IG3</f>
        <v>0</v>
      </c>
      <c r="IH11" s="21">
        <f>[3]Tabelle1!IH3</f>
        <v>0</v>
      </c>
      <c r="II11" s="21">
        <f>[3]Tabelle1!II3</f>
        <v>0</v>
      </c>
      <c r="IJ11" s="21">
        <f>[3]Tabelle1!IJ3</f>
        <v>0</v>
      </c>
      <c r="IK11" s="21">
        <f>[3]Tabelle1!IK3</f>
        <v>0</v>
      </c>
      <c r="IL11" s="21">
        <f>[3]Tabelle1!IL3</f>
        <v>0</v>
      </c>
      <c r="IM11" s="21">
        <f>[3]Tabelle1!IM3</f>
        <v>0</v>
      </c>
      <c r="IN11" s="21">
        <f>[3]Tabelle1!IN3</f>
        <v>0</v>
      </c>
      <c r="IO11" s="21">
        <f>[3]Tabelle1!IO3</f>
        <v>0</v>
      </c>
      <c r="IP11" s="21">
        <f>[3]Tabelle1!IP3</f>
        <v>0</v>
      </c>
      <c r="IQ11" s="21">
        <f>[3]Tabelle1!IQ3</f>
        <v>0</v>
      </c>
      <c r="IR11" s="21">
        <f>[3]Tabelle1!IR3</f>
        <v>0</v>
      </c>
      <c r="IS11" s="21">
        <f>[3]Tabelle1!IS3</f>
        <v>0</v>
      </c>
      <c r="IT11" s="21">
        <f>[3]Tabelle1!IT3</f>
        <v>0</v>
      </c>
      <c r="IU11" s="21">
        <f>[3]Tabelle1!IU3</f>
        <v>0</v>
      </c>
      <c r="IV11" s="21">
        <f>[3]Tabelle1!IV3</f>
        <v>0</v>
      </c>
    </row>
    <row r="12" spans="1:256" customFormat="1" x14ac:dyDescent="0.3">
      <c r="A12" s="20">
        <v>10117</v>
      </c>
      <c r="B12" s="21" t="s">
        <v>14</v>
      </c>
      <c r="C12" s="21" t="s">
        <v>761</v>
      </c>
      <c r="D12" s="21" t="s">
        <v>762</v>
      </c>
      <c r="E12" s="21" t="s">
        <v>763</v>
      </c>
      <c r="F12" s="21" t="s">
        <v>519</v>
      </c>
      <c r="G12" s="21" t="s">
        <v>764</v>
      </c>
      <c r="H12" s="21">
        <v>10117</v>
      </c>
      <c r="I12" s="21" t="s">
        <v>14</v>
      </c>
      <c r="J12" s="21" t="s">
        <v>765</v>
      </c>
      <c r="K12" s="21" t="s">
        <v>769</v>
      </c>
      <c r="L12" s="17" t="s">
        <v>766</v>
      </c>
      <c r="M12" s="17" t="s">
        <v>767</v>
      </c>
      <c r="N12" s="65" t="s">
        <v>768</v>
      </c>
      <c r="O12" s="49"/>
      <c r="P12" s="49"/>
      <c r="Q12" s="4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x14ac:dyDescent="0.3">
      <c r="A13" s="20">
        <v>10247</v>
      </c>
      <c r="B13" s="14" t="s">
        <v>14</v>
      </c>
      <c r="C13" s="14" t="s">
        <v>256</v>
      </c>
      <c r="D13" s="14" t="s">
        <v>32</v>
      </c>
      <c r="E13" s="14" t="s">
        <v>257</v>
      </c>
      <c r="F13" s="14" t="s">
        <v>48</v>
      </c>
      <c r="G13" s="14" t="s">
        <v>258</v>
      </c>
      <c r="H13" s="14">
        <v>10247</v>
      </c>
      <c r="I13" s="14" t="s">
        <v>14</v>
      </c>
      <c r="K13" s="14" t="s">
        <v>259</v>
      </c>
      <c r="L13" s="17" t="s">
        <v>260</v>
      </c>
      <c r="N13" s="65" t="s">
        <v>261</v>
      </c>
    </row>
    <row r="14" spans="1:256" s="8" customFormat="1" x14ac:dyDescent="0.3">
      <c r="A14" s="93">
        <v>10247</v>
      </c>
      <c r="B14" s="8" t="s">
        <v>14</v>
      </c>
      <c r="C14" s="8" t="s">
        <v>1232</v>
      </c>
      <c r="D14" s="8" t="s">
        <v>32</v>
      </c>
      <c r="E14" s="8" t="s">
        <v>1227</v>
      </c>
      <c r="F14" s="8" t="s">
        <v>48</v>
      </c>
      <c r="G14" s="8" t="s">
        <v>1228</v>
      </c>
      <c r="H14" s="8">
        <v>10247</v>
      </c>
      <c r="I14" s="8" t="s">
        <v>14</v>
      </c>
      <c r="K14" s="8" t="s">
        <v>1229</v>
      </c>
      <c r="L14" s="58" t="s">
        <v>1230</v>
      </c>
      <c r="M14" s="58" t="s">
        <v>1231</v>
      </c>
      <c r="N14" s="70" t="s">
        <v>785</v>
      </c>
      <c r="O14" s="59"/>
      <c r="P14" s="59"/>
      <c r="Q14" s="59"/>
    </row>
    <row r="15" spans="1:256" s="79" customFormat="1" x14ac:dyDescent="0.3">
      <c r="A15" s="94">
        <v>10315</v>
      </c>
      <c r="B15" s="79" t="s">
        <v>14</v>
      </c>
      <c r="C15" s="79" t="s">
        <v>1374</v>
      </c>
      <c r="D15" s="79" t="s">
        <v>1375</v>
      </c>
      <c r="E15" s="79" t="s">
        <v>1352</v>
      </c>
      <c r="F15" s="79" t="s">
        <v>1353</v>
      </c>
      <c r="G15" s="79" t="s">
        <v>1376</v>
      </c>
      <c r="H15" s="79">
        <v>10315</v>
      </c>
      <c r="I15" s="79" t="s">
        <v>14</v>
      </c>
      <c r="J15" s="79" t="s">
        <v>1377</v>
      </c>
      <c r="K15" s="79" t="s">
        <v>1388</v>
      </c>
      <c r="L15" s="81" t="s">
        <v>1378</v>
      </c>
      <c r="M15" s="81" t="s">
        <v>1379</v>
      </c>
      <c r="N15" s="82" t="s">
        <v>410</v>
      </c>
    </row>
    <row r="16" spans="1:256" s="84" customFormat="1" x14ac:dyDescent="0.3">
      <c r="A16" s="95">
        <v>10315</v>
      </c>
      <c r="B16" s="84" t="s">
        <v>14</v>
      </c>
      <c r="C16" s="84" t="s">
        <v>1464</v>
      </c>
      <c r="D16" s="84" t="s">
        <v>32</v>
      </c>
      <c r="E16" s="84" t="s">
        <v>201</v>
      </c>
      <c r="F16" s="84" t="s">
        <v>83</v>
      </c>
      <c r="G16" s="84" t="s">
        <v>1465</v>
      </c>
      <c r="H16" s="84">
        <v>10315</v>
      </c>
      <c r="I16" s="84" t="s">
        <v>14</v>
      </c>
      <c r="K16" s="84" t="s">
        <v>202</v>
      </c>
      <c r="L16" s="85" t="s">
        <v>203</v>
      </c>
      <c r="M16" s="85" t="s">
        <v>204</v>
      </c>
      <c r="N16" s="86" t="s">
        <v>144</v>
      </c>
    </row>
    <row r="17" spans="1:256" s="3" customFormat="1" x14ac:dyDescent="0.3">
      <c r="A17" s="96">
        <v>10317</v>
      </c>
      <c r="B17" s="3" t="s">
        <v>14</v>
      </c>
      <c r="D17" s="3" t="s">
        <v>1215</v>
      </c>
      <c r="E17" s="3" t="s">
        <v>1220</v>
      </c>
      <c r="F17" s="3" t="s">
        <v>1216</v>
      </c>
      <c r="G17" s="3" t="s">
        <v>1217</v>
      </c>
      <c r="H17" s="3">
        <v>10317</v>
      </c>
      <c r="I17" s="3" t="s">
        <v>14</v>
      </c>
      <c r="K17" s="3" t="s">
        <v>1219</v>
      </c>
      <c r="L17" s="60" t="s">
        <v>1218</v>
      </c>
      <c r="N17" s="71" t="s">
        <v>410</v>
      </c>
      <c r="O17" s="48"/>
      <c r="P17" s="48"/>
      <c r="Q17" s="48"/>
    </row>
    <row r="18" spans="1:256" customFormat="1" x14ac:dyDescent="0.3">
      <c r="A18" s="20">
        <v>10435</v>
      </c>
      <c r="B18" s="21" t="s">
        <v>14</v>
      </c>
      <c r="C18" s="21" t="s">
        <v>854</v>
      </c>
      <c r="D18" s="21" t="s">
        <v>32</v>
      </c>
      <c r="E18" s="21" t="s">
        <v>855</v>
      </c>
      <c r="F18" s="21" t="s">
        <v>856</v>
      </c>
      <c r="G18" s="21" t="s">
        <v>857</v>
      </c>
      <c r="H18" s="21">
        <v>10435</v>
      </c>
      <c r="I18" s="21" t="s">
        <v>14</v>
      </c>
      <c r="J18" s="21" t="s">
        <v>858</v>
      </c>
      <c r="K18" s="21"/>
      <c r="L18" s="17" t="s">
        <v>859</v>
      </c>
      <c r="M18" s="17" t="s">
        <v>860</v>
      </c>
      <c r="N18" s="65"/>
      <c r="O18" s="49"/>
      <c r="P18" s="49"/>
      <c r="Q18" s="4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x14ac:dyDescent="0.3">
      <c r="A19" s="20">
        <v>10551</v>
      </c>
      <c r="B19" s="14" t="s">
        <v>14</v>
      </c>
      <c r="C19" s="14" t="s">
        <v>314</v>
      </c>
      <c r="D19" s="14" t="s">
        <v>315</v>
      </c>
      <c r="E19" s="14" t="s">
        <v>316</v>
      </c>
      <c r="F19" s="14" t="s">
        <v>317</v>
      </c>
      <c r="G19" s="14" t="s">
        <v>318</v>
      </c>
      <c r="H19" s="14">
        <v>10551</v>
      </c>
      <c r="I19" s="14" t="s">
        <v>14</v>
      </c>
      <c r="J19" s="14" t="s">
        <v>319</v>
      </c>
      <c r="L19" s="17" t="s">
        <v>320</v>
      </c>
      <c r="M19" s="17" t="s">
        <v>321</v>
      </c>
      <c r="N19" s="65" t="s">
        <v>119</v>
      </c>
    </row>
    <row r="20" spans="1:256" x14ac:dyDescent="0.3">
      <c r="A20" s="20">
        <v>10559</v>
      </c>
      <c r="B20" s="14" t="s">
        <v>14</v>
      </c>
      <c r="C20" s="14" t="s">
        <v>15</v>
      </c>
      <c r="D20" s="14" t="s">
        <v>16</v>
      </c>
      <c r="E20" s="14" t="s">
        <v>40</v>
      </c>
      <c r="F20" s="14" t="s">
        <v>18</v>
      </c>
      <c r="G20" s="14" t="s">
        <v>19</v>
      </c>
      <c r="H20" s="14">
        <v>10559</v>
      </c>
      <c r="I20" s="14" t="s">
        <v>14</v>
      </c>
      <c r="K20" s="14" t="s">
        <v>177</v>
      </c>
      <c r="L20" s="18" t="s">
        <v>20</v>
      </c>
      <c r="M20" s="18" t="s">
        <v>21</v>
      </c>
    </row>
    <row r="21" spans="1:256" s="42" customFormat="1" x14ac:dyDescent="0.3">
      <c r="A21" s="20">
        <v>10585</v>
      </c>
      <c r="B21" s="42" t="s">
        <v>14</v>
      </c>
      <c r="C21" s="46" t="s">
        <v>1307</v>
      </c>
      <c r="D21" s="42" t="s">
        <v>331</v>
      </c>
      <c r="E21" s="42" t="s">
        <v>332</v>
      </c>
      <c r="F21" s="42" t="s">
        <v>333</v>
      </c>
      <c r="G21" s="46" t="s">
        <v>1308</v>
      </c>
      <c r="H21" s="42">
        <v>10585</v>
      </c>
      <c r="I21" s="42" t="s">
        <v>14</v>
      </c>
      <c r="J21" s="46" t="s">
        <v>1309</v>
      </c>
      <c r="L21" s="11" t="s">
        <v>1310</v>
      </c>
      <c r="N21" s="65" t="s">
        <v>334</v>
      </c>
      <c r="O21" s="49"/>
      <c r="P21" s="49"/>
      <c r="Q21" s="49"/>
    </row>
    <row r="22" spans="1:256" s="79" customFormat="1" x14ac:dyDescent="0.3">
      <c r="A22" s="20">
        <v>10625</v>
      </c>
      <c r="B22" s="79" t="s">
        <v>14</v>
      </c>
      <c r="C22" s="46" t="s">
        <v>1506</v>
      </c>
      <c r="E22" s="79" t="s">
        <v>1507</v>
      </c>
      <c r="F22" s="79" t="s">
        <v>317</v>
      </c>
      <c r="G22" s="56" t="s">
        <v>1508</v>
      </c>
      <c r="H22" s="79">
        <v>10625</v>
      </c>
      <c r="I22" s="79" t="s">
        <v>14</v>
      </c>
      <c r="J22" s="112" t="s">
        <v>1511</v>
      </c>
      <c r="L22" s="11" t="s">
        <v>1509</v>
      </c>
      <c r="M22" s="11" t="s">
        <v>1510</v>
      </c>
      <c r="N22" s="82" t="s">
        <v>1512</v>
      </c>
      <c r="O22" s="111"/>
      <c r="P22" s="111"/>
      <c r="Q22" s="111"/>
    </row>
    <row r="23" spans="1:256" x14ac:dyDescent="0.3">
      <c r="A23" s="20">
        <f>[4]Tabelle1!A3</f>
        <v>10629</v>
      </c>
      <c r="B23" s="14" t="str">
        <f>[4]Tabelle1!B3</f>
        <v>Berlin</v>
      </c>
      <c r="C23" s="14" t="str">
        <f>[4]Tabelle1!C3</f>
        <v>Praxis</v>
      </c>
      <c r="D23" s="14" t="str">
        <f>[4]Tabelle1!D3</f>
        <v>Erwachsene</v>
      </c>
      <c r="E23" s="14" t="str">
        <f>[4]Tabelle1!E3</f>
        <v>Lilge</v>
      </c>
      <c r="F23" s="14" t="str">
        <f>[4]Tabelle1!F3</f>
        <v xml:space="preserve">Birgit </v>
      </c>
      <c r="G23" s="14" t="str">
        <f>[4]Tabelle1!G3</f>
        <v>Mommsenstr. 52</v>
      </c>
      <c r="H23" s="14">
        <f>[4]Tabelle1!H3</f>
        <v>10629</v>
      </c>
      <c r="I23" s="14" t="str">
        <f>[4]Tabelle1!I3</f>
        <v>Berlin</v>
      </c>
      <c r="J23" s="14" t="str">
        <f>[4]Tabelle1!J3</f>
        <v>030/33845368</v>
      </c>
      <c r="L23" s="18" t="str">
        <f>[4]Tabelle1!L3</f>
        <v>info@entfaltung-wagen.de</v>
      </c>
      <c r="M23" s="18" t="str">
        <f>[4]Tabelle1!M3</f>
        <v>www.entfaltung-wagen.de</v>
      </c>
      <c r="N23" s="65" t="s">
        <v>1035</v>
      </c>
      <c r="W23" s="14">
        <f>[4]Tabelle1!W3</f>
        <v>0</v>
      </c>
      <c r="X23" s="14">
        <f>[4]Tabelle1!X3</f>
        <v>0</v>
      </c>
      <c r="Y23" s="14">
        <f>[4]Tabelle1!Y3</f>
        <v>0</v>
      </c>
      <c r="Z23" s="14">
        <f>[4]Tabelle1!Z3</f>
        <v>0</v>
      </c>
      <c r="AA23" s="14">
        <f>[4]Tabelle1!AA3</f>
        <v>0</v>
      </c>
      <c r="AB23" s="14">
        <f>[4]Tabelle1!AB3</f>
        <v>0</v>
      </c>
      <c r="AC23" s="14">
        <f>[4]Tabelle1!AC3</f>
        <v>0</v>
      </c>
      <c r="AD23" s="14">
        <f>[4]Tabelle1!AD3</f>
        <v>0</v>
      </c>
      <c r="AE23" s="14">
        <f>[4]Tabelle1!AE3</f>
        <v>0</v>
      </c>
      <c r="AF23" s="14">
        <f>[4]Tabelle1!AF3</f>
        <v>0</v>
      </c>
      <c r="AG23" s="14">
        <f>[4]Tabelle1!AG3</f>
        <v>0</v>
      </c>
      <c r="AH23" s="14">
        <f>[4]Tabelle1!AH3</f>
        <v>0</v>
      </c>
      <c r="AI23" s="14">
        <f>[4]Tabelle1!AI3</f>
        <v>0</v>
      </c>
      <c r="AJ23" s="14">
        <f>[4]Tabelle1!AJ3</f>
        <v>0</v>
      </c>
      <c r="AK23" s="14">
        <f>[4]Tabelle1!AK3</f>
        <v>0</v>
      </c>
      <c r="AL23" s="14">
        <f>[4]Tabelle1!AL3</f>
        <v>0</v>
      </c>
      <c r="AM23" s="14">
        <f>[4]Tabelle1!AM3</f>
        <v>0</v>
      </c>
      <c r="AN23" s="14">
        <f>[4]Tabelle1!AN3</f>
        <v>0</v>
      </c>
      <c r="AO23" s="14">
        <f>[4]Tabelle1!AO3</f>
        <v>0</v>
      </c>
      <c r="AP23" s="14">
        <f>[4]Tabelle1!AP3</f>
        <v>0</v>
      </c>
      <c r="AQ23" s="14">
        <f>[4]Tabelle1!AQ3</f>
        <v>0</v>
      </c>
      <c r="AR23" s="14">
        <f>[4]Tabelle1!AR3</f>
        <v>0</v>
      </c>
      <c r="AS23" s="14">
        <f>[4]Tabelle1!AS3</f>
        <v>0</v>
      </c>
      <c r="AT23" s="14">
        <f>[4]Tabelle1!AT3</f>
        <v>0</v>
      </c>
      <c r="AU23" s="14">
        <f>[4]Tabelle1!AU3</f>
        <v>0</v>
      </c>
      <c r="AV23" s="14">
        <f>[4]Tabelle1!AV3</f>
        <v>0</v>
      </c>
      <c r="AW23" s="14">
        <f>[4]Tabelle1!AW3</f>
        <v>0</v>
      </c>
      <c r="AX23" s="14">
        <f>[4]Tabelle1!AX3</f>
        <v>0</v>
      </c>
      <c r="AY23" s="14">
        <f>[4]Tabelle1!AY3</f>
        <v>0</v>
      </c>
      <c r="AZ23" s="14">
        <f>[4]Tabelle1!AZ3</f>
        <v>0</v>
      </c>
      <c r="BA23" s="14">
        <f>[4]Tabelle1!BA3</f>
        <v>0</v>
      </c>
      <c r="BB23" s="14">
        <f>[4]Tabelle1!BB3</f>
        <v>0</v>
      </c>
      <c r="BC23" s="14">
        <f>[4]Tabelle1!BC3</f>
        <v>0</v>
      </c>
      <c r="BD23" s="14">
        <f>[4]Tabelle1!BD3</f>
        <v>0</v>
      </c>
      <c r="BE23" s="14">
        <f>[4]Tabelle1!BE3</f>
        <v>0</v>
      </c>
      <c r="BF23" s="14">
        <f>[4]Tabelle1!BF3</f>
        <v>0</v>
      </c>
      <c r="BG23" s="14">
        <f>[4]Tabelle1!BG3</f>
        <v>0</v>
      </c>
      <c r="BH23" s="14">
        <f>[4]Tabelle1!BH3</f>
        <v>0</v>
      </c>
      <c r="BI23" s="14">
        <f>[4]Tabelle1!BI3</f>
        <v>0</v>
      </c>
      <c r="BJ23" s="14">
        <f>[4]Tabelle1!BJ3</f>
        <v>0</v>
      </c>
      <c r="BK23" s="14">
        <f>[4]Tabelle1!BK3</f>
        <v>0</v>
      </c>
      <c r="BL23" s="14">
        <f>[4]Tabelle1!BL3</f>
        <v>0</v>
      </c>
      <c r="BM23" s="14">
        <f>[4]Tabelle1!BM3</f>
        <v>0</v>
      </c>
      <c r="BN23" s="14">
        <f>[4]Tabelle1!BN3</f>
        <v>0</v>
      </c>
      <c r="BO23" s="14">
        <f>[4]Tabelle1!BO3</f>
        <v>0</v>
      </c>
      <c r="BP23" s="14">
        <f>[4]Tabelle1!BP3</f>
        <v>0</v>
      </c>
      <c r="BQ23" s="14">
        <f>[4]Tabelle1!BQ3</f>
        <v>0</v>
      </c>
      <c r="BR23" s="14">
        <f>[4]Tabelle1!BR3</f>
        <v>0</v>
      </c>
      <c r="BS23" s="14">
        <f>[4]Tabelle1!BS3</f>
        <v>0</v>
      </c>
      <c r="BT23" s="14">
        <f>[4]Tabelle1!BT3</f>
        <v>0</v>
      </c>
      <c r="BU23" s="14">
        <f>[4]Tabelle1!BU3</f>
        <v>0</v>
      </c>
      <c r="BV23" s="14">
        <f>[4]Tabelle1!BV3</f>
        <v>0</v>
      </c>
      <c r="BW23" s="14">
        <f>[4]Tabelle1!BW3</f>
        <v>0</v>
      </c>
      <c r="BX23" s="14">
        <f>[4]Tabelle1!BX3</f>
        <v>0</v>
      </c>
      <c r="BY23" s="14">
        <f>[4]Tabelle1!BY3</f>
        <v>0</v>
      </c>
      <c r="BZ23" s="14">
        <f>[4]Tabelle1!BZ3</f>
        <v>0</v>
      </c>
      <c r="CA23" s="14">
        <f>[4]Tabelle1!CA3</f>
        <v>0</v>
      </c>
      <c r="CB23" s="14">
        <f>[4]Tabelle1!CB3</f>
        <v>0</v>
      </c>
      <c r="CC23" s="14">
        <f>[4]Tabelle1!CC3</f>
        <v>0</v>
      </c>
      <c r="CD23" s="14">
        <f>[4]Tabelle1!CD3</f>
        <v>0</v>
      </c>
      <c r="CE23" s="14">
        <f>[4]Tabelle1!CE3</f>
        <v>0</v>
      </c>
      <c r="CF23" s="14">
        <f>[4]Tabelle1!CF3</f>
        <v>0</v>
      </c>
      <c r="CG23" s="14">
        <f>[4]Tabelle1!CG3</f>
        <v>0</v>
      </c>
      <c r="CH23" s="14">
        <f>[4]Tabelle1!CH3</f>
        <v>0</v>
      </c>
      <c r="CI23" s="14">
        <f>[4]Tabelle1!CI3</f>
        <v>0</v>
      </c>
      <c r="CJ23" s="14">
        <f>[4]Tabelle1!CJ3</f>
        <v>0</v>
      </c>
      <c r="CK23" s="14">
        <f>[4]Tabelle1!CK3</f>
        <v>0</v>
      </c>
      <c r="CL23" s="14">
        <f>[4]Tabelle1!CL3</f>
        <v>0</v>
      </c>
      <c r="CM23" s="14">
        <f>[4]Tabelle1!CM3</f>
        <v>0</v>
      </c>
      <c r="CN23" s="14">
        <f>[4]Tabelle1!CN3</f>
        <v>0</v>
      </c>
      <c r="CO23" s="14">
        <f>[4]Tabelle1!CO3</f>
        <v>0</v>
      </c>
      <c r="CP23" s="14">
        <f>[4]Tabelle1!CP3</f>
        <v>0</v>
      </c>
      <c r="CQ23" s="14">
        <f>[4]Tabelle1!CQ3</f>
        <v>0</v>
      </c>
      <c r="CR23" s="14">
        <f>[4]Tabelle1!CR3</f>
        <v>0</v>
      </c>
      <c r="CS23" s="14">
        <f>[4]Tabelle1!CS3</f>
        <v>0</v>
      </c>
      <c r="CT23" s="14">
        <f>[4]Tabelle1!CT3</f>
        <v>0</v>
      </c>
      <c r="CU23" s="14">
        <f>[4]Tabelle1!CU3</f>
        <v>0</v>
      </c>
      <c r="CV23" s="14">
        <f>[4]Tabelle1!CV3</f>
        <v>0</v>
      </c>
      <c r="CW23" s="14">
        <f>[4]Tabelle1!CW3</f>
        <v>0</v>
      </c>
      <c r="CX23" s="14">
        <f>[4]Tabelle1!CX3</f>
        <v>0</v>
      </c>
      <c r="CY23" s="14">
        <f>[4]Tabelle1!CY3</f>
        <v>0</v>
      </c>
      <c r="CZ23" s="14">
        <f>[4]Tabelle1!CZ3</f>
        <v>0</v>
      </c>
      <c r="DA23" s="14">
        <f>[4]Tabelle1!DA3</f>
        <v>0</v>
      </c>
      <c r="DB23" s="14">
        <f>[4]Tabelle1!DB3</f>
        <v>0</v>
      </c>
      <c r="DC23" s="14">
        <f>[4]Tabelle1!DC3</f>
        <v>0</v>
      </c>
      <c r="DD23" s="14">
        <f>[4]Tabelle1!DD3</f>
        <v>0</v>
      </c>
      <c r="DE23" s="14">
        <f>[4]Tabelle1!DE3</f>
        <v>0</v>
      </c>
      <c r="DF23" s="14">
        <f>[4]Tabelle1!DF3</f>
        <v>0</v>
      </c>
      <c r="DG23" s="14">
        <f>[4]Tabelle1!DG3</f>
        <v>0</v>
      </c>
      <c r="DH23" s="14">
        <f>[4]Tabelle1!DH3</f>
        <v>0</v>
      </c>
      <c r="DI23" s="14">
        <f>[4]Tabelle1!DI3</f>
        <v>0</v>
      </c>
      <c r="DJ23" s="14">
        <f>[4]Tabelle1!DJ3</f>
        <v>0</v>
      </c>
      <c r="DK23" s="14">
        <f>[4]Tabelle1!DK3</f>
        <v>0</v>
      </c>
      <c r="DL23" s="14">
        <f>[4]Tabelle1!DL3</f>
        <v>0</v>
      </c>
      <c r="DM23" s="14">
        <f>[4]Tabelle1!DM3</f>
        <v>0</v>
      </c>
      <c r="DN23" s="14">
        <f>[4]Tabelle1!DN3</f>
        <v>0</v>
      </c>
      <c r="DO23" s="14">
        <f>[4]Tabelle1!DO3</f>
        <v>0</v>
      </c>
      <c r="DP23" s="14">
        <f>[4]Tabelle1!DP3</f>
        <v>0</v>
      </c>
      <c r="DQ23" s="14">
        <f>[4]Tabelle1!DQ3</f>
        <v>0</v>
      </c>
      <c r="DR23" s="14">
        <f>[4]Tabelle1!DR3</f>
        <v>0</v>
      </c>
      <c r="DS23" s="14">
        <f>[4]Tabelle1!DS3</f>
        <v>0</v>
      </c>
      <c r="DT23" s="14">
        <f>[4]Tabelle1!DT3</f>
        <v>0</v>
      </c>
      <c r="DU23" s="14">
        <f>[4]Tabelle1!DU3</f>
        <v>0</v>
      </c>
      <c r="DV23" s="14">
        <f>[4]Tabelle1!DV3</f>
        <v>0</v>
      </c>
      <c r="DW23" s="14">
        <f>[4]Tabelle1!DW3</f>
        <v>0</v>
      </c>
      <c r="DX23" s="14">
        <f>[4]Tabelle1!DX3</f>
        <v>0</v>
      </c>
      <c r="DY23" s="14">
        <f>[4]Tabelle1!DY3</f>
        <v>0</v>
      </c>
      <c r="DZ23" s="14">
        <f>[4]Tabelle1!DZ3</f>
        <v>0</v>
      </c>
      <c r="EA23" s="14">
        <f>[4]Tabelle1!EA3</f>
        <v>0</v>
      </c>
      <c r="EB23" s="14">
        <f>[4]Tabelle1!EB3</f>
        <v>0</v>
      </c>
      <c r="EC23" s="14">
        <f>[4]Tabelle1!EC3</f>
        <v>0</v>
      </c>
      <c r="ED23" s="14">
        <f>[4]Tabelle1!ED3</f>
        <v>0</v>
      </c>
      <c r="EE23" s="14">
        <f>[4]Tabelle1!EE3</f>
        <v>0</v>
      </c>
      <c r="EF23" s="14">
        <f>[4]Tabelle1!EF3</f>
        <v>0</v>
      </c>
      <c r="EG23" s="14">
        <f>[4]Tabelle1!EG3</f>
        <v>0</v>
      </c>
      <c r="EH23" s="14">
        <f>[4]Tabelle1!EH3</f>
        <v>0</v>
      </c>
      <c r="EI23" s="14">
        <f>[4]Tabelle1!EI3</f>
        <v>0</v>
      </c>
      <c r="EJ23" s="14">
        <f>[4]Tabelle1!EJ3</f>
        <v>0</v>
      </c>
      <c r="EK23" s="14">
        <f>[4]Tabelle1!EK3</f>
        <v>0</v>
      </c>
      <c r="EL23" s="14">
        <f>[4]Tabelle1!EL3</f>
        <v>0</v>
      </c>
      <c r="EM23" s="14">
        <f>[4]Tabelle1!EM3</f>
        <v>0</v>
      </c>
      <c r="EN23" s="14">
        <f>[4]Tabelle1!EN3</f>
        <v>0</v>
      </c>
      <c r="EO23" s="14">
        <f>[4]Tabelle1!EO3</f>
        <v>0</v>
      </c>
      <c r="EP23" s="14">
        <f>[4]Tabelle1!EP3</f>
        <v>0</v>
      </c>
      <c r="EQ23" s="14">
        <f>[4]Tabelle1!EQ3</f>
        <v>0</v>
      </c>
      <c r="ER23" s="14">
        <f>[4]Tabelle1!ER3</f>
        <v>0</v>
      </c>
      <c r="ES23" s="14">
        <f>[4]Tabelle1!ES3</f>
        <v>0</v>
      </c>
      <c r="ET23" s="14">
        <f>[4]Tabelle1!ET3</f>
        <v>0</v>
      </c>
      <c r="EU23" s="14">
        <f>[4]Tabelle1!EU3</f>
        <v>0</v>
      </c>
      <c r="EV23" s="14">
        <f>[4]Tabelle1!EV3</f>
        <v>0</v>
      </c>
      <c r="EW23" s="14">
        <f>[4]Tabelle1!EW3</f>
        <v>0</v>
      </c>
      <c r="EX23" s="14">
        <f>[4]Tabelle1!EX3</f>
        <v>0</v>
      </c>
      <c r="EY23" s="14">
        <f>[4]Tabelle1!EY3</f>
        <v>0</v>
      </c>
      <c r="EZ23" s="14">
        <f>[4]Tabelle1!EZ3</f>
        <v>0</v>
      </c>
      <c r="FA23" s="14">
        <f>[4]Tabelle1!FA3</f>
        <v>0</v>
      </c>
      <c r="FB23" s="14">
        <f>[4]Tabelle1!FB3</f>
        <v>0</v>
      </c>
      <c r="FC23" s="14">
        <f>[4]Tabelle1!FC3</f>
        <v>0</v>
      </c>
      <c r="FD23" s="14">
        <f>[4]Tabelle1!FD3</f>
        <v>0</v>
      </c>
      <c r="FE23" s="14">
        <f>[4]Tabelle1!FE3</f>
        <v>0</v>
      </c>
      <c r="FF23" s="14">
        <f>[4]Tabelle1!FF3</f>
        <v>0</v>
      </c>
      <c r="FG23" s="14">
        <f>[4]Tabelle1!FG3</f>
        <v>0</v>
      </c>
      <c r="FH23" s="14">
        <f>[4]Tabelle1!FH3</f>
        <v>0</v>
      </c>
      <c r="FI23" s="14">
        <f>[4]Tabelle1!FI3</f>
        <v>0</v>
      </c>
      <c r="FJ23" s="14">
        <f>[4]Tabelle1!FJ3</f>
        <v>0</v>
      </c>
      <c r="FK23" s="14">
        <f>[4]Tabelle1!FK3</f>
        <v>0</v>
      </c>
      <c r="FL23" s="14">
        <f>[4]Tabelle1!FL3</f>
        <v>0</v>
      </c>
      <c r="FM23" s="14">
        <f>[4]Tabelle1!FM3</f>
        <v>0</v>
      </c>
      <c r="FN23" s="14">
        <f>[4]Tabelle1!FN3</f>
        <v>0</v>
      </c>
      <c r="FO23" s="14">
        <f>[4]Tabelle1!FO3</f>
        <v>0</v>
      </c>
      <c r="FP23" s="14">
        <f>[4]Tabelle1!FP3</f>
        <v>0</v>
      </c>
      <c r="FQ23" s="14">
        <f>[4]Tabelle1!FQ3</f>
        <v>0</v>
      </c>
      <c r="FR23" s="14">
        <f>[4]Tabelle1!FR3</f>
        <v>0</v>
      </c>
      <c r="FS23" s="14">
        <f>[4]Tabelle1!FS3</f>
        <v>0</v>
      </c>
      <c r="FT23" s="14">
        <f>[4]Tabelle1!FT3</f>
        <v>0</v>
      </c>
      <c r="FU23" s="14">
        <f>[4]Tabelle1!FU3</f>
        <v>0</v>
      </c>
      <c r="FV23" s="14">
        <f>[4]Tabelle1!FV3</f>
        <v>0</v>
      </c>
      <c r="FW23" s="14">
        <f>[4]Tabelle1!FW3</f>
        <v>0</v>
      </c>
      <c r="FX23" s="14">
        <f>[4]Tabelle1!FX3</f>
        <v>0</v>
      </c>
      <c r="FY23" s="14">
        <f>[4]Tabelle1!FY3</f>
        <v>0</v>
      </c>
      <c r="FZ23" s="14">
        <f>[4]Tabelle1!FZ3</f>
        <v>0</v>
      </c>
      <c r="GA23" s="14">
        <f>[4]Tabelle1!GA3</f>
        <v>0</v>
      </c>
      <c r="GB23" s="14">
        <f>[4]Tabelle1!GB3</f>
        <v>0</v>
      </c>
      <c r="GC23" s="14">
        <f>[4]Tabelle1!GC3</f>
        <v>0</v>
      </c>
      <c r="GD23" s="14">
        <f>[4]Tabelle1!GD3</f>
        <v>0</v>
      </c>
      <c r="GE23" s="14">
        <f>[4]Tabelle1!GE3</f>
        <v>0</v>
      </c>
      <c r="GF23" s="14">
        <f>[4]Tabelle1!GF3</f>
        <v>0</v>
      </c>
      <c r="GG23" s="14">
        <f>[4]Tabelle1!GG3</f>
        <v>0</v>
      </c>
      <c r="GH23" s="14">
        <f>[4]Tabelle1!GH3</f>
        <v>0</v>
      </c>
      <c r="GI23" s="14">
        <f>[4]Tabelle1!GI3</f>
        <v>0</v>
      </c>
      <c r="GJ23" s="14">
        <f>[4]Tabelle1!GJ3</f>
        <v>0</v>
      </c>
      <c r="GK23" s="14">
        <f>[4]Tabelle1!GK3</f>
        <v>0</v>
      </c>
      <c r="GL23" s="14">
        <f>[4]Tabelle1!GL3</f>
        <v>0</v>
      </c>
      <c r="GM23" s="14">
        <f>[4]Tabelle1!GM3</f>
        <v>0</v>
      </c>
      <c r="GN23" s="14">
        <f>[4]Tabelle1!GN3</f>
        <v>0</v>
      </c>
      <c r="GO23" s="14">
        <f>[4]Tabelle1!GO3</f>
        <v>0</v>
      </c>
      <c r="GP23" s="14">
        <f>[4]Tabelle1!GP3</f>
        <v>0</v>
      </c>
      <c r="GQ23" s="14">
        <f>[4]Tabelle1!GQ3</f>
        <v>0</v>
      </c>
      <c r="GR23" s="14">
        <f>[4]Tabelle1!GR3</f>
        <v>0</v>
      </c>
      <c r="GS23" s="14">
        <f>[4]Tabelle1!GS3</f>
        <v>0</v>
      </c>
      <c r="GT23" s="14">
        <f>[4]Tabelle1!GT3</f>
        <v>0</v>
      </c>
      <c r="GU23" s="14">
        <f>[4]Tabelle1!GU3</f>
        <v>0</v>
      </c>
      <c r="GV23" s="14">
        <f>[4]Tabelle1!GV3</f>
        <v>0</v>
      </c>
      <c r="GW23" s="14">
        <f>[4]Tabelle1!GW3</f>
        <v>0</v>
      </c>
      <c r="GX23" s="14">
        <f>[4]Tabelle1!GX3</f>
        <v>0</v>
      </c>
      <c r="GY23" s="14">
        <f>[4]Tabelle1!GY3</f>
        <v>0</v>
      </c>
      <c r="GZ23" s="14">
        <f>[4]Tabelle1!GZ3</f>
        <v>0</v>
      </c>
      <c r="HA23" s="14">
        <f>[4]Tabelle1!HA3</f>
        <v>0</v>
      </c>
      <c r="HB23" s="14">
        <f>[4]Tabelle1!HB3</f>
        <v>0</v>
      </c>
      <c r="HC23" s="14">
        <f>[4]Tabelle1!HC3</f>
        <v>0</v>
      </c>
      <c r="HD23" s="14">
        <f>[4]Tabelle1!HD3</f>
        <v>0</v>
      </c>
      <c r="HE23" s="14">
        <f>[4]Tabelle1!HE3</f>
        <v>0</v>
      </c>
      <c r="HF23" s="14">
        <f>[4]Tabelle1!HF3</f>
        <v>0</v>
      </c>
      <c r="HG23" s="14">
        <f>[4]Tabelle1!HG3</f>
        <v>0</v>
      </c>
      <c r="HH23" s="14">
        <f>[4]Tabelle1!HH3</f>
        <v>0</v>
      </c>
      <c r="HI23" s="14">
        <f>[4]Tabelle1!HI3</f>
        <v>0</v>
      </c>
      <c r="HJ23" s="14">
        <f>[4]Tabelle1!HJ3</f>
        <v>0</v>
      </c>
      <c r="HK23" s="14">
        <f>[4]Tabelle1!HK3</f>
        <v>0</v>
      </c>
      <c r="HL23" s="14">
        <f>[4]Tabelle1!HL3</f>
        <v>0</v>
      </c>
      <c r="HM23" s="14">
        <f>[4]Tabelle1!HM3</f>
        <v>0</v>
      </c>
      <c r="HN23" s="14">
        <f>[4]Tabelle1!HN3</f>
        <v>0</v>
      </c>
      <c r="HO23" s="14">
        <f>[4]Tabelle1!HO3</f>
        <v>0</v>
      </c>
      <c r="HP23" s="14">
        <f>[4]Tabelle1!HP3</f>
        <v>0</v>
      </c>
      <c r="HQ23" s="14">
        <f>[4]Tabelle1!HQ3</f>
        <v>0</v>
      </c>
      <c r="HR23" s="14">
        <f>[4]Tabelle1!HR3</f>
        <v>0</v>
      </c>
      <c r="HS23" s="14">
        <f>[4]Tabelle1!HS3</f>
        <v>0</v>
      </c>
      <c r="HT23" s="14">
        <f>[4]Tabelle1!HT3</f>
        <v>0</v>
      </c>
      <c r="HU23" s="14">
        <f>[4]Tabelle1!HU3</f>
        <v>0</v>
      </c>
      <c r="HV23" s="14">
        <f>[4]Tabelle1!HV3</f>
        <v>0</v>
      </c>
      <c r="HW23" s="14">
        <f>[4]Tabelle1!HW3</f>
        <v>0</v>
      </c>
      <c r="HX23" s="14">
        <f>[4]Tabelle1!HX3</f>
        <v>0</v>
      </c>
      <c r="HY23" s="14">
        <f>[4]Tabelle1!HY3</f>
        <v>0</v>
      </c>
      <c r="HZ23" s="14">
        <f>[4]Tabelle1!HZ3</f>
        <v>0</v>
      </c>
      <c r="IA23" s="14">
        <f>[4]Tabelle1!IA3</f>
        <v>0</v>
      </c>
      <c r="IB23" s="14">
        <f>[4]Tabelle1!IB3</f>
        <v>0</v>
      </c>
      <c r="IC23" s="14">
        <f>[4]Tabelle1!IC3</f>
        <v>0</v>
      </c>
      <c r="ID23" s="14">
        <f>[4]Tabelle1!ID3</f>
        <v>0</v>
      </c>
      <c r="IE23" s="14">
        <f>[4]Tabelle1!IE3</f>
        <v>0</v>
      </c>
      <c r="IF23" s="14">
        <f>[4]Tabelle1!IF3</f>
        <v>0</v>
      </c>
      <c r="IG23" s="14">
        <f>[4]Tabelle1!IG3</f>
        <v>0</v>
      </c>
      <c r="IH23" s="14">
        <f>[4]Tabelle1!IH3</f>
        <v>0</v>
      </c>
      <c r="II23" s="14">
        <f>[4]Tabelle1!II3</f>
        <v>0</v>
      </c>
      <c r="IJ23" s="14">
        <f>[4]Tabelle1!IJ3</f>
        <v>0</v>
      </c>
      <c r="IK23" s="14">
        <f>[4]Tabelle1!IK3</f>
        <v>0</v>
      </c>
      <c r="IL23" s="14">
        <f>[4]Tabelle1!IL3</f>
        <v>0</v>
      </c>
      <c r="IM23" s="14">
        <f>[4]Tabelle1!IM3</f>
        <v>0</v>
      </c>
      <c r="IN23" s="14">
        <f>[4]Tabelle1!IN3</f>
        <v>0</v>
      </c>
      <c r="IO23" s="14">
        <f>[4]Tabelle1!IO3</f>
        <v>0</v>
      </c>
      <c r="IP23" s="14">
        <f>[4]Tabelle1!IP3</f>
        <v>0</v>
      </c>
      <c r="IQ23" s="14">
        <f>[4]Tabelle1!IQ3</f>
        <v>0</v>
      </c>
      <c r="IR23" s="14">
        <f>[4]Tabelle1!IR3</f>
        <v>0</v>
      </c>
      <c r="IS23" s="14">
        <f>[4]Tabelle1!IS3</f>
        <v>0</v>
      </c>
      <c r="IT23" s="14">
        <f>[4]Tabelle1!IT3</f>
        <v>0</v>
      </c>
      <c r="IU23" s="14">
        <f>[4]Tabelle1!IU3</f>
        <v>0</v>
      </c>
      <c r="IV23" s="14">
        <f>[4]Tabelle1!IV3</f>
        <v>0</v>
      </c>
    </row>
    <row r="24" spans="1:256" x14ac:dyDescent="0.3">
      <c r="A24" s="20">
        <v>10707</v>
      </c>
      <c r="B24" s="14" t="s">
        <v>14</v>
      </c>
      <c r="C24" s="14" t="s">
        <v>267</v>
      </c>
      <c r="D24" s="14" t="s">
        <v>825</v>
      </c>
      <c r="E24" s="14" t="s">
        <v>268</v>
      </c>
      <c r="F24" s="14" t="s">
        <v>262</v>
      </c>
      <c r="G24" s="14" t="s">
        <v>263</v>
      </c>
      <c r="H24" s="14">
        <v>10707</v>
      </c>
      <c r="I24" s="14" t="s">
        <v>14</v>
      </c>
      <c r="J24" s="14" t="s">
        <v>264</v>
      </c>
      <c r="K24" s="21" t="s">
        <v>828</v>
      </c>
      <c r="L24" s="17" t="s">
        <v>265</v>
      </c>
      <c r="M24" s="17" t="s">
        <v>266</v>
      </c>
      <c r="N24" s="65" t="s">
        <v>255</v>
      </c>
    </row>
    <row r="25" spans="1:256" customFormat="1" x14ac:dyDescent="0.3">
      <c r="A25" s="20">
        <v>10711</v>
      </c>
      <c r="B25" s="21" t="s">
        <v>14</v>
      </c>
      <c r="C25" s="21"/>
      <c r="D25" s="21" t="s">
        <v>779</v>
      </c>
      <c r="E25" s="21" t="s">
        <v>780</v>
      </c>
      <c r="F25" s="21" t="s">
        <v>781</v>
      </c>
      <c r="G25" s="21" t="s">
        <v>782</v>
      </c>
      <c r="H25" s="21">
        <v>10711</v>
      </c>
      <c r="I25" s="21" t="s">
        <v>14</v>
      </c>
      <c r="J25" s="21" t="s">
        <v>783</v>
      </c>
      <c r="K25" s="21"/>
      <c r="L25" s="17" t="s">
        <v>784</v>
      </c>
      <c r="M25" s="21"/>
      <c r="N25" s="65" t="s">
        <v>785</v>
      </c>
      <c r="O25" s="49"/>
      <c r="P25" s="49"/>
      <c r="Q25" s="4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customFormat="1" x14ac:dyDescent="0.3">
      <c r="A26" s="20">
        <v>10715</v>
      </c>
      <c r="B26" s="21" t="s">
        <v>14</v>
      </c>
      <c r="C26" s="21" t="s">
        <v>889</v>
      </c>
      <c r="D26" s="21" t="s">
        <v>897</v>
      </c>
      <c r="E26" s="21" t="s">
        <v>890</v>
      </c>
      <c r="F26" s="21" t="s">
        <v>891</v>
      </c>
      <c r="G26" s="21" t="s">
        <v>892</v>
      </c>
      <c r="H26" s="21">
        <v>10715</v>
      </c>
      <c r="I26" s="21" t="s">
        <v>14</v>
      </c>
      <c r="J26" s="21" t="s">
        <v>893</v>
      </c>
      <c r="K26" s="21" t="s">
        <v>894</v>
      </c>
      <c r="L26" s="17" t="s">
        <v>895</v>
      </c>
      <c r="M26" s="21"/>
      <c r="N26" s="65" t="s">
        <v>896</v>
      </c>
      <c r="O26" s="49"/>
      <c r="P26" s="49"/>
      <c r="Q26" s="4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10" customFormat="1" x14ac:dyDescent="0.3">
      <c r="A27" s="20">
        <v>10719</v>
      </c>
      <c r="B27" s="21" t="s">
        <v>14</v>
      </c>
      <c r="C27" s="21" t="s">
        <v>1118</v>
      </c>
      <c r="D27" s="21" t="s">
        <v>284</v>
      </c>
      <c r="E27" s="21" t="s">
        <v>1119</v>
      </c>
      <c r="F27" s="21" t="s">
        <v>1120</v>
      </c>
      <c r="G27" s="21" t="s">
        <v>1121</v>
      </c>
      <c r="H27" s="21">
        <v>10719</v>
      </c>
      <c r="I27" s="21" t="s">
        <v>14</v>
      </c>
      <c r="J27" s="21" t="s">
        <v>1122</v>
      </c>
      <c r="K27" s="21"/>
      <c r="L27" s="17" t="s">
        <v>1123</v>
      </c>
      <c r="M27" s="17" t="s">
        <v>1124</v>
      </c>
      <c r="N27" s="65" t="s">
        <v>255</v>
      </c>
      <c r="O27" s="49"/>
      <c r="P27" s="49"/>
      <c r="Q27" s="49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x14ac:dyDescent="0.3">
      <c r="A28" s="20">
        <f>[5]Tabelle1!A4</f>
        <v>10777</v>
      </c>
      <c r="B28" s="14" t="str">
        <f>[5]Tabelle1!B4</f>
        <v>Berlin</v>
      </c>
      <c r="C28" s="14" t="str">
        <f>[5]Tabelle1!C4</f>
        <v>Gemeinschaftspraxis am Viktoria-Luise-Platz</v>
      </c>
      <c r="D28" s="14" t="s">
        <v>897</v>
      </c>
      <c r="E28" s="14" t="str">
        <f>[5]Tabelle1!E4</f>
        <v>Seidel</v>
      </c>
      <c r="F28" s="14" t="str">
        <f>[5]Tabelle1!F4</f>
        <v>Christine</v>
      </c>
      <c r="G28" s="14" t="str">
        <f>[5]Tabelle1!G4</f>
        <v>Regensburger Str. 34</v>
      </c>
      <c r="H28" s="14">
        <f>[5]Tabelle1!H4</f>
        <v>10777</v>
      </c>
      <c r="I28" s="14" t="str">
        <f>[5]Tabelle1!I4</f>
        <v>Berlin</v>
      </c>
      <c r="J28" s="14" t="str">
        <f>[5]Tabelle1!J4</f>
        <v>030/58918719</v>
      </c>
      <c r="L28" s="17" t="s">
        <v>955</v>
      </c>
      <c r="M28" s="18" t="str">
        <f>[5]Tabelle1!M4</f>
        <v>www.traumatherapiepraxis-berlin.de</v>
      </c>
      <c r="N28" s="65" t="s">
        <v>956</v>
      </c>
    </row>
    <row r="29" spans="1:256" x14ac:dyDescent="0.3">
      <c r="A29" s="20">
        <v>10781</v>
      </c>
      <c r="B29" s="14" t="s">
        <v>14</v>
      </c>
      <c r="C29" s="21" t="s">
        <v>1000</v>
      </c>
      <c r="D29" s="21" t="s">
        <v>1001</v>
      </c>
      <c r="E29" s="14" t="s">
        <v>1002</v>
      </c>
      <c r="F29" s="14" t="s">
        <v>840</v>
      </c>
      <c r="G29" s="21" t="s">
        <v>1008</v>
      </c>
      <c r="H29" s="21">
        <v>10781</v>
      </c>
      <c r="I29" s="14" t="s">
        <v>14</v>
      </c>
      <c r="J29" s="21" t="s">
        <v>1009</v>
      </c>
      <c r="L29" s="17" t="s">
        <v>1010</v>
      </c>
      <c r="M29" s="17" t="s">
        <v>1011</v>
      </c>
      <c r="N29" s="65" t="s">
        <v>144</v>
      </c>
    </row>
    <row r="30" spans="1:256" x14ac:dyDescent="0.3">
      <c r="A30" s="20">
        <v>10781</v>
      </c>
      <c r="B30" s="14" t="s">
        <v>999</v>
      </c>
      <c r="C30" s="21" t="s">
        <v>1000</v>
      </c>
      <c r="D30" s="21" t="s">
        <v>1001</v>
      </c>
      <c r="E30" s="14" t="s">
        <v>1003</v>
      </c>
      <c r="F30" s="14" t="s">
        <v>48</v>
      </c>
      <c r="G30" s="21" t="s">
        <v>1008</v>
      </c>
      <c r="H30" s="21">
        <v>10781</v>
      </c>
      <c r="I30" s="14" t="s">
        <v>14</v>
      </c>
      <c r="J30" s="21" t="s">
        <v>1009</v>
      </c>
      <c r="L30" s="17" t="s">
        <v>1010</v>
      </c>
      <c r="M30" s="17" t="s">
        <v>1011</v>
      </c>
      <c r="N30" s="65" t="s">
        <v>144</v>
      </c>
    </row>
    <row r="31" spans="1:256" x14ac:dyDescent="0.3">
      <c r="A31" s="20">
        <v>10781</v>
      </c>
      <c r="B31" s="14" t="s">
        <v>14</v>
      </c>
      <c r="C31" s="21" t="s">
        <v>1000</v>
      </c>
      <c r="D31" s="21" t="s">
        <v>1001</v>
      </c>
      <c r="E31" s="14" t="s">
        <v>1004</v>
      </c>
      <c r="F31" s="14" t="s">
        <v>1005</v>
      </c>
      <c r="G31" s="21" t="s">
        <v>1008</v>
      </c>
      <c r="H31" s="21">
        <v>10781</v>
      </c>
      <c r="I31" s="14" t="s">
        <v>14</v>
      </c>
      <c r="J31" s="21" t="s">
        <v>1009</v>
      </c>
      <c r="L31" s="17" t="s">
        <v>1010</v>
      </c>
      <c r="M31" s="17" t="s">
        <v>1011</v>
      </c>
      <c r="N31" s="65" t="s">
        <v>144</v>
      </c>
    </row>
    <row r="32" spans="1:256" x14ac:dyDescent="0.3">
      <c r="A32" s="20">
        <v>10781</v>
      </c>
      <c r="B32" s="14" t="s">
        <v>14</v>
      </c>
      <c r="C32" s="21" t="s">
        <v>1000</v>
      </c>
      <c r="D32" s="21" t="s">
        <v>1001</v>
      </c>
      <c r="E32" s="14" t="s">
        <v>1006</v>
      </c>
      <c r="F32" s="14" t="s">
        <v>1007</v>
      </c>
      <c r="G32" s="21" t="s">
        <v>1008</v>
      </c>
      <c r="H32" s="21">
        <v>10781</v>
      </c>
      <c r="I32" s="14" t="s">
        <v>14</v>
      </c>
      <c r="J32" s="21" t="s">
        <v>1009</v>
      </c>
      <c r="L32" s="17" t="s">
        <v>1010</v>
      </c>
      <c r="M32" s="17" t="s">
        <v>1011</v>
      </c>
      <c r="N32" s="65" t="s">
        <v>144</v>
      </c>
    </row>
    <row r="33" spans="1:17" x14ac:dyDescent="0.3">
      <c r="A33" s="20">
        <v>10827</v>
      </c>
      <c r="B33" s="14" t="s">
        <v>14</v>
      </c>
      <c r="C33" s="14" t="s">
        <v>178</v>
      </c>
      <c r="D33" s="14" t="s">
        <v>32</v>
      </c>
      <c r="E33" s="14" t="s">
        <v>17</v>
      </c>
      <c r="F33" s="14" t="s">
        <v>151</v>
      </c>
      <c r="G33" s="14" t="s">
        <v>152</v>
      </c>
      <c r="H33" s="14">
        <v>10827</v>
      </c>
      <c r="I33" s="14" t="s">
        <v>14</v>
      </c>
      <c r="J33" s="14" t="s">
        <v>153</v>
      </c>
      <c r="L33" s="18" t="s">
        <v>154</v>
      </c>
      <c r="M33" s="18" t="s">
        <v>155</v>
      </c>
    </row>
    <row r="34" spans="1:17" x14ac:dyDescent="0.3">
      <c r="A34" s="20">
        <v>10965</v>
      </c>
      <c r="B34" s="14" t="s">
        <v>14</v>
      </c>
      <c r="C34" s="14" t="s">
        <v>1027</v>
      </c>
      <c r="D34" s="14" t="s">
        <v>899</v>
      </c>
      <c r="E34" s="14" t="s">
        <v>1028</v>
      </c>
      <c r="F34" s="14" t="s">
        <v>1029</v>
      </c>
      <c r="G34" s="14" t="s">
        <v>1030</v>
      </c>
      <c r="H34" s="14">
        <v>10965</v>
      </c>
      <c r="I34" s="14" t="s">
        <v>14</v>
      </c>
      <c r="J34" s="14" t="s">
        <v>1031</v>
      </c>
      <c r="K34" s="14" t="s">
        <v>1032</v>
      </c>
      <c r="L34" s="17" t="s">
        <v>1033</v>
      </c>
      <c r="M34" s="17"/>
      <c r="N34" s="65" t="s">
        <v>144</v>
      </c>
    </row>
    <row r="35" spans="1:17" x14ac:dyDescent="0.3">
      <c r="A35" s="20">
        <v>10965</v>
      </c>
      <c r="B35" s="14" t="s">
        <v>14</v>
      </c>
      <c r="C35" s="14" t="s">
        <v>137</v>
      </c>
      <c r="D35" s="14" t="s">
        <v>32</v>
      </c>
      <c r="E35" s="14" t="s">
        <v>33</v>
      </c>
      <c r="F35" s="14" t="s">
        <v>139</v>
      </c>
      <c r="G35" s="14" t="s">
        <v>140</v>
      </c>
      <c r="H35" s="14">
        <v>10965</v>
      </c>
      <c r="I35" s="14" t="s">
        <v>14</v>
      </c>
      <c r="J35" s="14" t="s">
        <v>141</v>
      </c>
      <c r="K35" s="23" t="s">
        <v>183</v>
      </c>
      <c r="L35" s="18" t="s">
        <v>142</v>
      </c>
      <c r="M35" s="18" t="s">
        <v>143</v>
      </c>
      <c r="N35" s="65" t="s">
        <v>144</v>
      </c>
    </row>
    <row r="36" spans="1:17" s="10" customFormat="1" x14ac:dyDescent="0.3">
      <c r="A36" s="90">
        <v>10967</v>
      </c>
      <c r="B36" s="10" t="s">
        <v>14</v>
      </c>
      <c r="C36" s="10" t="s">
        <v>1039</v>
      </c>
      <c r="D36" s="10" t="s">
        <v>32</v>
      </c>
      <c r="E36" s="10" t="s">
        <v>1040</v>
      </c>
      <c r="F36" s="10" t="s">
        <v>419</v>
      </c>
      <c r="G36" s="10" t="s">
        <v>1041</v>
      </c>
      <c r="H36" s="10">
        <v>12439</v>
      </c>
      <c r="I36" s="10" t="s">
        <v>14</v>
      </c>
      <c r="J36" s="10" t="s">
        <v>1042</v>
      </c>
      <c r="L36" s="11" t="s">
        <v>1043</v>
      </c>
      <c r="N36" s="54" t="s">
        <v>1044</v>
      </c>
      <c r="O36" s="50"/>
      <c r="P36" s="50"/>
      <c r="Q36" s="50"/>
    </row>
    <row r="37" spans="1:17" x14ac:dyDescent="0.3">
      <c r="A37" s="20">
        <f>[5]Tabelle1!A3</f>
        <v>10967</v>
      </c>
      <c r="B37" s="14" t="str">
        <f>[5]Tabelle1!B3</f>
        <v>Berlin</v>
      </c>
      <c r="C37" s="14" t="str">
        <f>[5]Tabelle1!C3</f>
        <v>KJHV</v>
      </c>
      <c r="D37" s="14" t="str">
        <f>[5]Tabelle1!D3</f>
        <v>Familien</v>
      </c>
      <c r="E37" s="14" t="str">
        <f>[5]Tabelle1!E3</f>
        <v>Blankers</v>
      </c>
      <c r="F37" s="14" t="str">
        <f>[5]Tabelle1!F3</f>
        <v>Ina</v>
      </c>
      <c r="G37" s="14" t="str">
        <f>[5]Tabelle1!G3</f>
        <v>Grimmstr.24</v>
      </c>
      <c r="H37" s="14">
        <f>[5]Tabelle1!H3</f>
        <v>10967</v>
      </c>
      <c r="I37" s="14" t="str">
        <f>[5]Tabelle1!I3</f>
        <v>Berlin</v>
      </c>
      <c r="K37" s="14" t="str">
        <f>[5]Tabelle1!K3</f>
        <v>0179-1201857</v>
      </c>
      <c r="L37" s="18" t="str">
        <f>[5]Tabelle1!L3</f>
        <v>ina.blankers@web.de</v>
      </c>
      <c r="M37" s="18" t="str">
        <f>[5]Tabelle1!M3</f>
        <v>traumatherapiepraxis.berlin@gmail.com</v>
      </c>
      <c r="N37" s="65" t="s">
        <v>144</v>
      </c>
    </row>
    <row r="38" spans="1:17" s="8" customFormat="1" x14ac:dyDescent="0.3">
      <c r="A38" s="93">
        <v>10999</v>
      </c>
      <c r="B38" s="8" t="s">
        <v>14</v>
      </c>
      <c r="C38" s="8" t="s">
        <v>1111</v>
      </c>
      <c r="D38" s="8" t="s">
        <v>1112</v>
      </c>
      <c r="E38" s="8" t="s">
        <v>1113</v>
      </c>
      <c r="F38" s="8" t="s">
        <v>856</v>
      </c>
      <c r="G38" s="8" t="s">
        <v>1114</v>
      </c>
      <c r="H38" s="8">
        <v>10999</v>
      </c>
      <c r="I38" s="8" t="s">
        <v>14</v>
      </c>
      <c r="J38" s="8" t="s">
        <v>1115</v>
      </c>
      <c r="L38" s="75" t="s">
        <v>1116</v>
      </c>
      <c r="M38" s="75" t="s">
        <v>1117</v>
      </c>
      <c r="N38" s="70" t="s">
        <v>410</v>
      </c>
      <c r="O38" s="59"/>
      <c r="P38" s="59"/>
      <c r="Q38" s="59"/>
    </row>
    <row r="39" spans="1:17" s="79" customFormat="1" x14ac:dyDescent="0.3">
      <c r="A39" s="94">
        <v>12049</v>
      </c>
      <c r="B39" s="79" t="s">
        <v>1397</v>
      </c>
      <c r="C39" s="79" t="s">
        <v>1398</v>
      </c>
      <c r="D39" s="79" t="s">
        <v>797</v>
      </c>
      <c r="E39" s="79" t="s">
        <v>1399</v>
      </c>
      <c r="F39" s="79" t="s">
        <v>1400</v>
      </c>
      <c r="G39" s="79" t="s">
        <v>1401</v>
      </c>
      <c r="H39" s="79">
        <v>12049</v>
      </c>
      <c r="I39" s="79" t="s">
        <v>1397</v>
      </c>
      <c r="J39" s="80"/>
      <c r="K39" s="79" t="s">
        <v>1403</v>
      </c>
      <c r="L39" s="81" t="s">
        <v>1402</v>
      </c>
      <c r="N39" s="82"/>
    </row>
    <row r="40" spans="1:17" s="79" customFormat="1" x14ac:dyDescent="0.3">
      <c r="A40" s="94">
        <v>12049</v>
      </c>
      <c r="B40" s="79" t="s">
        <v>14</v>
      </c>
      <c r="C40" s="79" t="s">
        <v>1448</v>
      </c>
      <c r="D40" s="79" t="s">
        <v>32</v>
      </c>
      <c r="E40" s="79" t="s">
        <v>1449</v>
      </c>
      <c r="F40" s="79" t="s">
        <v>396</v>
      </c>
      <c r="G40" s="79" t="s">
        <v>1450</v>
      </c>
      <c r="H40" s="79">
        <v>12049</v>
      </c>
      <c r="I40" s="79" t="s">
        <v>14</v>
      </c>
      <c r="J40" s="83" t="s">
        <v>1454</v>
      </c>
      <c r="K40" s="79" t="s">
        <v>1454</v>
      </c>
      <c r="L40" s="81" t="s">
        <v>1451</v>
      </c>
      <c r="M40" s="81" t="s">
        <v>1452</v>
      </c>
      <c r="N40" s="79" t="s">
        <v>1453</v>
      </c>
    </row>
    <row r="41" spans="1:17" s="3" customFormat="1" x14ac:dyDescent="0.3">
      <c r="A41" s="96">
        <f>[5]Tabelle1!A11</f>
        <v>12055</v>
      </c>
      <c r="B41" s="3" t="str">
        <f>[5]Tabelle1!B11</f>
        <v>Berlin</v>
      </c>
      <c r="C41" s="3" t="str">
        <f>[5]Tabelle1!C11</f>
        <v>Neue Chance gGmBH</v>
      </c>
      <c r="D41" s="3" t="str">
        <f>[5]Tabelle1!D11</f>
        <v>Jugendliche</v>
      </c>
      <c r="E41" s="3" t="str">
        <f>[5]Tabelle1!E11</f>
        <v>Schönfeld</v>
      </c>
      <c r="F41" s="3" t="str">
        <f>[5]Tabelle1!F11</f>
        <v>Stefan</v>
      </c>
      <c r="G41" s="3" t="str">
        <f>[5]Tabelle1!G11</f>
        <v>Scheiblerstr. 9</v>
      </c>
      <c r="H41" s="3">
        <f>[5]Tabelle1!H11</f>
        <v>12437</v>
      </c>
      <c r="I41" s="3" t="str">
        <f>[5]Tabelle1!I11</f>
        <v>Berlin</v>
      </c>
      <c r="K41" s="3" t="str">
        <f>[5]Tabelle1!K11</f>
        <v>0178-8877728</v>
      </c>
      <c r="L41" s="78" t="str">
        <f>[5]Tabelle1!L11</f>
        <v>stefan-schoenfeld@web.de</v>
      </c>
      <c r="M41" s="78"/>
      <c r="N41" s="71" t="s">
        <v>144</v>
      </c>
      <c r="O41" s="48"/>
      <c r="P41" s="48"/>
      <c r="Q41" s="48"/>
    </row>
    <row r="42" spans="1:17" s="46" customFormat="1" x14ac:dyDescent="0.3">
      <c r="A42" s="90">
        <v>12055</v>
      </c>
      <c r="B42" s="46" t="s">
        <v>14</v>
      </c>
      <c r="C42" s="46" t="s">
        <v>1466</v>
      </c>
      <c r="D42" s="46" t="s">
        <v>32</v>
      </c>
      <c r="E42" s="46" t="s">
        <v>105</v>
      </c>
      <c r="F42" s="46" t="s">
        <v>23</v>
      </c>
      <c r="G42" s="46" t="s">
        <v>1467</v>
      </c>
      <c r="H42" s="46">
        <v>12055</v>
      </c>
      <c r="I42" s="46" t="s">
        <v>14</v>
      </c>
      <c r="J42" s="46" t="s">
        <v>1468</v>
      </c>
      <c r="L42" s="11" t="s">
        <v>1469</v>
      </c>
      <c r="M42" s="11" t="s">
        <v>1470</v>
      </c>
      <c r="N42" s="46" t="s">
        <v>1471</v>
      </c>
    </row>
    <row r="43" spans="1:17" x14ac:dyDescent="0.3">
      <c r="A43" s="20">
        <v>12099</v>
      </c>
      <c r="B43" s="21" t="s">
        <v>14</v>
      </c>
      <c r="C43" s="21" t="s">
        <v>980</v>
      </c>
      <c r="D43" s="21" t="s">
        <v>982</v>
      </c>
      <c r="E43" s="14" t="s">
        <v>298</v>
      </c>
      <c r="F43" s="21" t="s">
        <v>299</v>
      </c>
      <c r="G43" s="21" t="s">
        <v>300</v>
      </c>
      <c r="H43" s="14">
        <v>12099</v>
      </c>
      <c r="I43" s="21" t="s">
        <v>14</v>
      </c>
      <c r="J43" s="21" t="s">
        <v>301</v>
      </c>
      <c r="K43" s="21"/>
      <c r="L43" s="17" t="s">
        <v>302</v>
      </c>
      <c r="M43" s="17" t="s">
        <v>303</v>
      </c>
      <c r="N43" s="65" t="s">
        <v>981</v>
      </c>
    </row>
    <row r="44" spans="1:17" x14ac:dyDescent="0.3">
      <c r="A44" s="20">
        <v>12163</v>
      </c>
      <c r="B44" s="14" t="s">
        <v>14</v>
      </c>
      <c r="C44" s="14" t="s">
        <v>446</v>
      </c>
      <c r="D44" s="14" t="s">
        <v>32</v>
      </c>
      <c r="E44" s="14" t="s">
        <v>447</v>
      </c>
      <c r="F44" s="14" t="s">
        <v>448</v>
      </c>
      <c r="G44" s="14" t="s">
        <v>449</v>
      </c>
      <c r="H44" s="14">
        <v>12163</v>
      </c>
      <c r="I44" s="14" t="s">
        <v>14</v>
      </c>
      <c r="J44" s="14" t="s">
        <v>450</v>
      </c>
      <c r="L44" s="17" t="s">
        <v>451</v>
      </c>
      <c r="M44" s="17" t="s">
        <v>452</v>
      </c>
      <c r="N44" s="65" t="s">
        <v>453</v>
      </c>
    </row>
    <row r="45" spans="1:17" x14ac:dyDescent="0.3">
      <c r="A45" s="20">
        <v>12167</v>
      </c>
      <c r="B45" s="14" t="s">
        <v>14</v>
      </c>
      <c r="C45" s="21" t="s">
        <v>898</v>
      </c>
      <c r="D45" s="14" t="s">
        <v>899</v>
      </c>
      <c r="E45" s="14" t="s">
        <v>217</v>
      </c>
      <c r="F45" s="14" t="s">
        <v>218</v>
      </c>
      <c r="G45" s="14" t="s">
        <v>219</v>
      </c>
      <c r="H45" s="14">
        <v>12167</v>
      </c>
      <c r="I45" s="14" t="s">
        <v>14</v>
      </c>
      <c r="J45" s="14" t="s">
        <v>220</v>
      </c>
      <c r="L45" s="17" t="s">
        <v>900</v>
      </c>
      <c r="M45" s="17" t="s">
        <v>901</v>
      </c>
      <c r="N45" s="65" t="s">
        <v>902</v>
      </c>
    </row>
    <row r="46" spans="1:17" s="10" customFormat="1" ht="14.55" customHeight="1" x14ac:dyDescent="0.3">
      <c r="A46" s="90">
        <v>12435</v>
      </c>
      <c r="B46" s="10" t="s">
        <v>14</v>
      </c>
      <c r="C46" s="10" t="s">
        <v>1199</v>
      </c>
      <c r="D46" s="10" t="s">
        <v>32</v>
      </c>
      <c r="E46" s="10" t="s">
        <v>1200</v>
      </c>
      <c r="F46" s="10" t="s">
        <v>1201</v>
      </c>
      <c r="G46" s="10" t="s">
        <v>1202</v>
      </c>
      <c r="H46" s="10">
        <v>12435</v>
      </c>
      <c r="I46" s="10" t="s">
        <v>14</v>
      </c>
      <c r="K46" s="10" t="s">
        <v>1203</v>
      </c>
      <c r="N46" s="54" t="s">
        <v>1204</v>
      </c>
      <c r="O46" s="50"/>
      <c r="P46" s="50"/>
      <c r="Q46" s="50"/>
    </row>
    <row r="47" spans="1:17" x14ac:dyDescent="0.3">
      <c r="A47" s="20">
        <f>[5]Tabelle1!A7</f>
        <v>12437</v>
      </c>
      <c r="B47" s="14" t="str">
        <f>[5]Tabelle1!B7</f>
        <v>Berlin</v>
      </c>
      <c r="C47" s="14" t="s">
        <v>861</v>
      </c>
      <c r="D47" s="14" t="str">
        <f>[5]Tabelle1!D7</f>
        <v>Kinder, Jugendliche, Erwachsene</v>
      </c>
      <c r="E47" s="14" t="str">
        <f>[5]Tabelle1!E7</f>
        <v>Dröge</v>
      </c>
      <c r="F47" s="14" t="str">
        <f>[5]Tabelle1!F7</f>
        <v>Denise</v>
      </c>
      <c r="G47" s="14" t="str">
        <f>[5]Tabelle1!G7</f>
        <v>Glanzstraße 9</v>
      </c>
      <c r="H47" s="14">
        <f>[5]Tabelle1!H7</f>
        <v>12347</v>
      </c>
      <c r="I47" s="14" t="str">
        <f>[5]Tabelle1!I7</f>
        <v>Berlin</v>
      </c>
      <c r="K47" s="14" t="str">
        <f>[5]Tabelle1!K7</f>
        <v>0163-7117469</v>
      </c>
      <c r="L47" s="18" t="str">
        <f>[5]Tabelle1!L7</f>
        <v>d.droege@theater-tanz.de</v>
      </c>
      <c r="M47" s="18" t="str">
        <f>[5]Tabelle1!M7</f>
        <v>www.theater-tanz.de</v>
      </c>
      <c r="N47" s="65" t="s">
        <v>144</v>
      </c>
    </row>
    <row r="48" spans="1:17" s="42" customFormat="1" x14ac:dyDescent="0.3">
      <c r="A48" s="90">
        <v>12587</v>
      </c>
      <c r="B48" s="46" t="s">
        <v>14</v>
      </c>
      <c r="C48" s="46" t="s">
        <v>1366</v>
      </c>
      <c r="D48" s="46" t="s">
        <v>1365</v>
      </c>
      <c r="E48" s="42" t="s">
        <v>1367</v>
      </c>
      <c r="F48" s="42" t="s">
        <v>1368</v>
      </c>
      <c r="G48" s="46" t="s">
        <v>1369</v>
      </c>
      <c r="H48" s="42">
        <v>12587</v>
      </c>
      <c r="I48" s="42" t="s">
        <v>14</v>
      </c>
      <c r="J48" s="46" t="s">
        <v>1370</v>
      </c>
      <c r="L48" s="11" t="s">
        <v>1371</v>
      </c>
      <c r="M48" s="11" t="s">
        <v>1372</v>
      </c>
      <c r="N48" s="65" t="s">
        <v>1373</v>
      </c>
      <c r="O48" s="49"/>
      <c r="P48" s="49"/>
      <c r="Q48" s="49"/>
    </row>
    <row r="49" spans="1:256" x14ac:dyDescent="0.3">
      <c r="A49" s="20">
        <v>12629</v>
      </c>
      <c r="B49" s="14" t="s">
        <v>14</v>
      </c>
      <c r="C49" s="14" t="s">
        <v>454</v>
      </c>
      <c r="D49" s="14" t="s">
        <v>455</v>
      </c>
      <c r="E49" s="14" t="s">
        <v>372</v>
      </c>
      <c r="F49" s="14" t="s">
        <v>456</v>
      </c>
      <c r="G49" s="14" t="s">
        <v>457</v>
      </c>
      <c r="H49" s="14">
        <v>12629</v>
      </c>
      <c r="I49" s="14" t="s">
        <v>14</v>
      </c>
      <c r="J49" s="14" t="s">
        <v>458</v>
      </c>
      <c r="L49" s="17" t="s">
        <v>459</v>
      </c>
      <c r="M49" s="17" t="s">
        <v>460</v>
      </c>
      <c r="N49" s="65" t="s">
        <v>461</v>
      </c>
    </row>
    <row r="50" spans="1:256" x14ac:dyDescent="0.3">
      <c r="A50" s="20">
        <f>[5]Tabelle1!A10</f>
        <v>13053</v>
      </c>
      <c r="B50" s="14" t="str">
        <f>[5]Tabelle1!B10</f>
        <v>Berlin</v>
      </c>
      <c r="C50" s="14" t="str">
        <f>[5]Tabelle1!C10</f>
        <v>freiberuflich</v>
      </c>
      <c r="D50" s="14" t="str">
        <f>[5]Tabelle1!D10</f>
        <v>Kinder, Jugendliche, Erwachsene</v>
      </c>
      <c r="E50" s="14" t="str">
        <f>[5]Tabelle1!E10</f>
        <v>Andres</v>
      </c>
      <c r="F50" s="14" t="str">
        <f>[5]Tabelle1!F10</f>
        <v>Nadine</v>
      </c>
      <c r="G50" s="14" t="str">
        <f>[5]Tabelle1!G10</f>
        <v>Gehrenseestraße 99</v>
      </c>
      <c r="H50" s="14">
        <f>[5]Tabelle1!H10</f>
        <v>13053</v>
      </c>
      <c r="I50" s="14" t="str">
        <f>[5]Tabelle1!I10</f>
        <v>Berlin</v>
      </c>
      <c r="K50" s="14" t="str">
        <f>[5]Tabelle1!K10</f>
        <v>0174/4555406</v>
      </c>
      <c r="L50" s="18" t="str">
        <f>[5]Tabelle1!L10</f>
        <v>Nadine_Andres@gmx.de</v>
      </c>
      <c r="M50" s="18"/>
      <c r="N50" s="65" t="s">
        <v>144</v>
      </c>
    </row>
    <row r="51" spans="1:256" x14ac:dyDescent="0.3">
      <c r="A51" s="20">
        <f>[6]Tabelle1!A3</f>
        <v>13055</v>
      </c>
      <c r="B51" s="14" t="str">
        <f>[6]Tabelle1!B3</f>
        <v>Berlin</v>
      </c>
      <c r="C51" s="14" t="str">
        <f>[6]Tabelle1!C3</f>
        <v>pinel gGmbH</v>
      </c>
      <c r="D51" s="14" t="s">
        <v>1038</v>
      </c>
      <c r="E51" s="14" t="str">
        <f>[6]Tabelle1!E3</f>
        <v>Zakikhani</v>
      </c>
      <c r="F51" s="14" t="s">
        <v>1037</v>
      </c>
      <c r="G51" s="14" t="str">
        <f>[6]Tabelle1!G3</f>
        <v>Große-Leege-Str. 97/98</v>
      </c>
      <c r="H51" s="14">
        <f>[6]Tabelle1!H3</f>
        <v>13055</v>
      </c>
      <c r="I51" s="14" t="str">
        <f>[6]Tabelle1!I3</f>
        <v>Berlin</v>
      </c>
      <c r="K51" s="14" t="str">
        <f>[6]Tabelle1!K3</f>
        <v>0157/38091532</v>
      </c>
      <c r="L51" s="18" t="str">
        <f>[6]Tabelle1!L3</f>
        <v>felorazakikhani@yahoo.de</v>
      </c>
      <c r="M51" s="18"/>
      <c r="N51" s="65" t="s">
        <v>1036</v>
      </c>
      <c r="V51" s="14">
        <f>[6]Tabelle1!V3</f>
        <v>0</v>
      </c>
      <c r="W51" s="14">
        <f>[6]Tabelle1!W3</f>
        <v>0</v>
      </c>
      <c r="X51" s="14">
        <f>[6]Tabelle1!X3</f>
        <v>0</v>
      </c>
      <c r="Y51" s="14">
        <f>[6]Tabelle1!Y3</f>
        <v>0</v>
      </c>
      <c r="Z51" s="14">
        <f>[6]Tabelle1!Z3</f>
        <v>0</v>
      </c>
      <c r="AA51" s="14">
        <f>[6]Tabelle1!AA3</f>
        <v>0</v>
      </c>
      <c r="AB51" s="14">
        <f>[6]Tabelle1!AB3</f>
        <v>0</v>
      </c>
      <c r="AC51" s="14">
        <f>[6]Tabelle1!AC3</f>
        <v>0</v>
      </c>
      <c r="AD51" s="14">
        <f>[6]Tabelle1!AD3</f>
        <v>0</v>
      </c>
      <c r="AE51" s="14">
        <f>[6]Tabelle1!AE3</f>
        <v>0</v>
      </c>
      <c r="AF51" s="14">
        <f>[6]Tabelle1!AF3</f>
        <v>0</v>
      </c>
      <c r="AG51" s="14">
        <f>[6]Tabelle1!AG3</f>
        <v>0</v>
      </c>
      <c r="AH51" s="14">
        <f>[6]Tabelle1!AH3</f>
        <v>0</v>
      </c>
      <c r="AI51" s="14">
        <f>[6]Tabelle1!AI3</f>
        <v>0</v>
      </c>
      <c r="AJ51" s="14">
        <f>[6]Tabelle1!AJ3</f>
        <v>0</v>
      </c>
      <c r="AK51" s="14">
        <f>[6]Tabelle1!AK3</f>
        <v>0</v>
      </c>
      <c r="AL51" s="14">
        <f>[6]Tabelle1!AL3</f>
        <v>0</v>
      </c>
      <c r="AM51" s="14">
        <f>[6]Tabelle1!AM3</f>
        <v>0</v>
      </c>
      <c r="AN51" s="14">
        <f>[6]Tabelle1!AN3</f>
        <v>0</v>
      </c>
      <c r="AO51" s="14">
        <f>[6]Tabelle1!AO3</f>
        <v>0</v>
      </c>
      <c r="AP51" s="14">
        <f>[6]Tabelle1!AP3</f>
        <v>0</v>
      </c>
      <c r="AQ51" s="14">
        <f>[6]Tabelle1!AQ3</f>
        <v>0</v>
      </c>
      <c r="AR51" s="14">
        <f>[6]Tabelle1!AR3</f>
        <v>0</v>
      </c>
      <c r="AS51" s="14">
        <f>[6]Tabelle1!AS3</f>
        <v>0</v>
      </c>
      <c r="AT51" s="14">
        <f>[6]Tabelle1!AT3</f>
        <v>0</v>
      </c>
      <c r="AU51" s="14">
        <f>[6]Tabelle1!AU3</f>
        <v>0</v>
      </c>
      <c r="AV51" s="14">
        <f>[6]Tabelle1!AV3</f>
        <v>0</v>
      </c>
      <c r="AW51" s="14">
        <f>[6]Tabelle1!AW3</f>
        <v>0</v>
      </c>
      <c r="AX51" s="14">
        <f>[6]Tabelle1!AX3</f>
        <v>0</v>
      </c>
      <c r="AY51" s="14">
        <f>[6]Tabelle1!AY3</f>
        <v>0</v>
      </c>
      <c r="AZ51" s="14">
        <f>[6]Tabelle1!AZ3</f>
        <v>0</v>
      </c>
      <c r="BA51" s="14">
        <f>[6]Tabelle1!BA3</f>
        <v>0</v>
      </c>
      <c r="BB51" s="14">
        <f>[6]Tabelle1!BB3</f>
        <v>0</v>
      </c>
      <c r="BC51" s="14">
        <f>[6]Tabelle1!BC3</f>
        <v>0</v>
      </c>
      <c r="BD51" s="14">
        <f>[6]Tabelle1!BD3</f>
        <v>0</v>
      </c>
      <c r="BE51" s="14">
        <f>[6]Tabelle1!BE3</f>
        <v>0</v>
      </c>
      <c r="BF51" s="14">
        <f>[6]Tabelle1!BF3</f>
        <v>0</v>
      </c>
      <c r="BG51" s="14">
        <f>[6]Tabelle1!BG3</f>
        <v>0</v>
      </c>
      <c r="BH51" s="14">
        <f>[6]Tabelle1!BH3</f>
        <v>0</v>
      </c>
      <c r="BI51" s="14">
        <f>[6]Tabelle1!BI3</f>
        <v>0</v>
      </c>
      <c r="BJ51" s="14">
        <f>[6]Tabelle1!BJ3</f>
        <v>0</v>
      </c>
      <c r="BK51" s="14">
        <f>[6]Tabelle1!BK3</f>
        <v>0</v>
      </c>
      <c r="BL51" s="14">
        <f>[6]Tabelle1!BL3</f>
        <v>0</v>
      </c>
      <c r="BM51" s="14">
        <f>[6]Tabelle1!BM3</f>
        <v>0</v>
      </c>
      <c r="BN51" s="14">
        <f>[6]Tabelle1!BN3</f>
        <v>0</v>
      </c>
      <c r="BO51" s="14">
        <f>[6]Tabelle1!BO3</f>
        <v>0</v>
      </c>
      <c r="BP51" s="14">
        <f>[6]Tabelle1!BP3</f>
        <v>0</v>
      </c>
      <c r="BQ51" s="14">
        <f>[6]Tabelle1!BQ3</f>
        <v>0</v>
      </c>
      <c r="BR51" s="14">
        <f>[6]Tabelle1!BR3</f>
        <v>0</v>
      </c>
      <c r="BS51" s="14">
        <f>[6]Tabelle1!BS3</f>
        <v>0</v>
      </c>
      <c r="BT51" s="14">
        <f>[6]Tabelle1!BT3</f>
        <v>0</v>
      </c>
      <c r="BU51" s="14">
        <f>[6]Tabelle1!BU3</f>
        <v>0</v>
      </c>
      <c r="BV51" s="14">
        <f>[6]Tabelle1!BV3</f>
        <v>0</v>
      </c>
      <c r="BW51" s="14">
        <f>[6]Tabelle1!BW3</f>
        <v>0</v>
      </c>
      <c r="BX51" s="14">
        <f>[6]Tabelle1!BX3</f>
        <v>0</v>
      </c>
      <c r="BY51" s="14">
        <f>[6]Tabelle1!BY3</f>
        <v>0</v>
      </c>
      <c r="BZ51" s="14">
        <f>[6]Tabelle1!BZ3</f>
        <v>0</v>
      </c>
      <c r="CA51" s="14">
        <f>[6]Tabelle1!CA3</f>
        <v>0</v>
      </c>
      <c r="CB51" s="14">
        <f>[6]Tabelle1!CB3</f>
        <v>0</v>
      </c>
      <c r="CC51" s="14">
        <f>[6]Tabelle1!CC3</f>
        <v>0</v>
      </c>
      <c r="CD51" s="14">
        <f>[6]Tabelle1!CD3</f>
        <v>0</v>
      </c>
      <c r="CE51" s="14">
        <f>[6]Tabelle1!CE3</f>
        <v>0</v>
      </c>
      <c r="CF51" s="14">
        <f>[6]Tabelle1!CF3</f>
        <v>0</v>
      </c>
      <c r="CG51" s="14">
        <f>[6]Tabelle1!CG3</f>
        <v>0</v>
      </c>
      <c r="CH51" s="14">
        <f>[6]Tabelle1!CH3</f>
        <v>0</v>
      </c>
      <c r="CI51" s="14">
        <f>[6]Tabelle1!CI3</f>
        <v>0</v>
      </c>
      <c r="CJ51" s="14">
        <f>[6]Tabelle1!CJ3</f>
        <v>0</v>
      </c>
      <c r="CK51" s="14">
        <f>[6]Tabelle1!CK3</f>
        <v>0</v>
      </c>
      <c r="CL51" s="14">
        <f>[6]Tabelle1!CL3</f>
        <v>0</v>
      </c>
      <c r="CM51" s="14">
        <f>[6]Tabelle1!CM3</f>
        <v>0</v>
      </c>
      <c r="CN51" s="14">
        <f>[6]Tabelle1!CN3</f>
        <v>0</v>
      </c>
      <c r="CO51" s="14">
        <f>[6]Tabelle1!CO3</f>
        <v>0</v>
      </c>
      <c r="CP51" s="14">
        <f>[6]Tabelle1!CP3</f>
        <v>0</v>
      </c>
      <c r="CQ51" s="14">
        <f>[6]Tabelle1!CQ3</f>
        <v>0</v>
      </c>
      <c r="CR51" s="14">
        <f>[6]Tabelle1!CR3</f>
        <v>0</v>
      </c>
      <c r="CS51" s="14">
        <f>[6]Tabelle1!CS3</f>
        <v>0</v>
      </c>
      <c r="CT51" s="14">
        <f>[6]Tabelle1!CT3</f>
        <v>0</v>
      </c>
      <c r="CU51" s="14">
        <f>[6]Tabelle1!CU3</f>
        <v>0</v>
      </c>
      <c r="CV51" s="14">
        <f>[6]Tabelle1!CV3</f>
        <v>0</v>
      </c>
      <c r="CW51" s="14">
        <f>[6]Tabelle1!CW3</f>
        <v>0</v>
      </c>
      <c r="CX51" s="14">
        <f>[6]Tabelle1!CX3</f>
        <v>0</v>
      </c>
      <c r="CY51" s="14">
        <f>[6]Tabelle1!CY3</f>
        <v>0</v>
      </c>
      <c r="CZ51" s="14">
        <f>[6]Tabelle1!CZ3</f>
        <v>0</v>
      </c>
      <c r="DA51" s="14">
        <f>[6]Tabelle1!DA3</f>
        <v>0</v>
      </c>
      <c r="DB51" s="14">
        <f>[6]Tabelle1!DB3</f>
        <v>0</v>
      </c>
      <c r="DC51" s="14">
        <f>[6]Tabelle1!DC3</f>
        <v>0</v>
      </c>
      <c r="DD51" s="14">
        <f>[6]Tabelle1!DD3</f>
        <v>0</v>
      </c>
      <c r="DE51" s="14">
        <f>[6]Tabelle1!DE3</f>
        <v>0</v>
      </c>
      <c r="DF51" s="14">
        <f>[6]Tabelle1!DF3</f>
        <v>0</v>
      </c>
      <c r="DG51" s="14">
        <f>[6]Tabelle1!DG3</f>
        <v>0</v>
      </c>
      <c r="DH51" s="14">
        <f>[6]Tabelle1!DH3</f>
        <v>0</v>
      </c>
      <c r="DI51" s="14">
        <f>[6]Tabelle1!DI3</f>
        <v>0</v>
      </c>
      <c r="DJ51" s="14">
        <f>[6]Tabelle1!DJ3</f>
        <v>0</v>
      </c>
      <c r="DK51" s="14">
        <f>[6]Tabelle1!DK3</f>
        <v>0</v>
      </c>
      <c r="DL51" s="14">
        <f>[6]Tabelle1!DL3</f>
        <v>0</v>
      </c>
      <c r="DM51" s="14">
        <f>[6]Tabelle1!DM3</f>
        <v>0</v>
      </c>
      <c r="DN51" s="14">
        <f>[6]Tabelle1!DN3</f>
        <v>0</v>
      </c>
      <c r="DO51" s="14">
        <f>[6]Tabelle1!DO3</f>
        <v>0</v>
      </c>
      <c r="DP51" s="14">
        <f>[6]Tabelle1!DP3</f>
        <v>0</v>
      </c>
      <c r="DQ51" s="14">
        <f>[6]Tabelle1!DQ3</f>
        <v>0</v>
      </c>
      <c r="DR51" s="14">
        <f>[6]Tabelle1!DR3</f>
        <v>0</v>
      </c>
      <c r="DS51" s="14">
        <f>[6]Tabelle1!DS3</f>
        <v>0</v>
      </c>
      <c r="DT51" s="14">
        <f>[6]Tabelle1!DT3</f>
        <v>0</v>
      </c>
      <c r="DU51" s="14">
        <f>[6]Tabelle1!DU3</f>
        <v>0</v>
      </c>
      <c r="DV51" s="14">
        <f>[6]Tabelle1!DV3</f>
        <v>0</v>
      </c>
      <c r="DW51" s="14">
        <f>[6]Tabelle1!DW3</f>
        <v>0</v>
      </c>
      <c r="DX51" s="14">
        <f>[6]Tabelle1!DX3</f>
        <v>0</v>
      </c>
      <c r="DY51" s="14">
        <f>[6]Tabelle1!DY3</f>
        <v>0</v>
      </c>
      <c r="DZ51" s="14">
        <f>[6]Tabelle1!DZ3</f>
        <v>0</v>
      </c>
      <c r="EA51" s="14">
        <f>[6]Tabelle1!EA3</f>
        <v>0</v>
      </c>
      <c r="EB51" s="14">
        <f>[6]Tabelle1!EB3</f>
        <v>0</v>
      </c>
      <c r="EC51" s="14">
        <f>[6]Tabelle1!EC3</f>
        <v>0</v>
      </c>
      <c r="ED51" s="14">
        <f>[6]Tabelle1!ED3</f>
        <v>0</v>
      </c>
      <c r="EE51" s="14">
        <f>[6]Tabelle1!EE3</f>
        <v>0</v>
      </c>
      <c r="EF51" s="14">
        <f>[6]Tabelle1!EF3</f>
        <v>0</v>
      </c>
      <c r="EG51" s="14">
        <f>[6]Tabelle1!EG3</f>
        <v>0</v>
      </c>
      <c r="EH51" s="14">
        <f>[6]Tabelle1!EH3</f>
        <v>0</v>
      </c>
      <c r="EI51" s="14">
        <f>[6]Tabelle1!EI3</f>
        <v>0</v>
      </c>
      <c r="EJ51" s="14">
        <f>[6]Tabelle1!EJ3</f>
        <v>0</v>
      </c>
      <c r="EK51" s="14">
        <f>[6]Tabelle1!EK3</f>
        <v>0</v>
      </c>
      <c r="EL51" s="14">
        <f>[6]Tabelle1!EL3</f>
        <v>0</v>
      </c>
      <c r="EM51" s="14">
        <f>[6]Tabelle1!EM3</f>
        <v>0</v>
      </c>
      <c r="EN51" s="14">
        <f>[6]Tabelle1!EN3</f>
        <v>0</v>
      </c>
      <c r="EO51" s="14">
        <f>[6]Tabelle1!EO3</f>
        <v>0</v>
      </c>
      <c r="EP51" s="14">
        <f>[6]Tabelle1!EP3</f>
        <v>0</v>
      </c>
      <c r="EQ51" s="14">
        <f>[6]Tabelle1!EQ3</f>
        <v>0</v>
      </c>
      <c r="ER51" s="14">
        <f>[6]Tabelle1!ER3</f>
        <v>0</v>
      </c>
      <c r="ES51" s="14">
        <f>[6]Tabelle1!ES3</f>
        <v>0</v>
      </c>
      <c r="ET51" s="14">
        <f>[6]Tabelle1!ET3</f>
        <v>0</v>
      </c>
      <c r="EU51" s="14">
        <f>[6]Tabelle1!EU3</f>
        <v>0</v>
      </c>
      <c r="EV51" s="14">
        <f>[6]Tabelle1!EV3</f>
        <v>0</v>
      </c>
      <c r="EW51" s="14">
        <f>[6]Tabelle1!EW3</f>
        <v>0</v>
      </c>
      <c r="EX51" s="14">
        <f>[6]Tabelle1!EX3</f>
        <v>0</v>
      </c>
      <c r="EY51" s="14">
        <f>[6]Tabelle1!EY3</f>
        <v>0</v>
      </c>
      <c r="EZ51" s="14">
        <f>[6]Tabelle1!EZ3</f>
        <v>0</v>
      </c>
      <c r="FA51" s="14">
        <f>[6]Tabelle1!FA3</f>
        <v>0</v>
      </c>
      <c r="FB51" s="14">
        <f>[6]Tabelle1!FB3</f>
        <v>0</v>
      </c>
      <c r="FC51" s="14">
        <f>[6]Tabelle1!FC3</f>
        <v>0</v>
      </c>
      <c r="FD51" s="14">
        <f>[6]Tabelle1!FD3</f>
        <v>0</v>
      </c>
      <c r="FE51" s="14">
        <f>[6]Tabelle1!FE3</f>
        <v>0</v>
      </c>
      <c r="FF51" s="14">
        <f>[6]Tabelle1!FF3</f>
        <v>0</v>
      </c>
      <c r="FG51" s="14">
        <f>[6]Tabelle1!FG3</f>
        <v>0</v>
      </c>
      <c r="FH51" s="14">
        <f>[6]Tabelle1!FH3</f>
        <v>0</v>
      </c>
      <c r="FI51" s="14">
        <f>[6]Tabelle1!FI3</f>
        <v>0</v>
      </c>
      <c r="FJ51" s="14">
        <f>[6]Tabelle1!FJ3</f>
        <v>0</v>
      </c>
      <c r="FK51" s="14">
        <f>[6]Tabelle1!FK3</f>
        <v>0</v>
      </c>
      <c r="FL51" s="14">
        <f>[6]Tabelle1!FL3</f>
        <v>0</v>
      </c>
      <c r="FM51" s="14">
        <f>[6]Tabelle1!FM3</f>
        <v>0</v>
      </c>
      <c r="FN51" s="14">
        <f>[6]Tabelle1!FN3</f>
        <v>0</v>
      </c>
      <c r="FO51" s="14">
        <f>[6]Tabelle1!FO3</f>
        <v>0</v>
      </c>
      <c r="FP51" s="14">
        <f>[6]Tabelle1!FP3</f>
        <v>0</v>
      </c>
      <c r="FQ51" s="14">
        <f>[6]Tabelle1!FQ3</f>
        <v>0</v>
      </c>
      <c r="FR51" s="14">
        <f>[6]Tabelle1!FR3</f>
        <v>0</v>
      </c>
      <c r="FS51" s="14">
        <f>[6]Tabelle1!FS3</f>
        <v>0</v>
      </c>
      <c r="FT51" s="14">
        <f>[6]Tabelle1!FT3</f>
        <v>0</v>
      </c>
      <c r="FU51" s="14">
        <f>[6]Tabelle1!FU3</f>
        <v>0</v>
      </c>
      <c r="FV51" s="14">
        <f>[6]Tabelle1!FV3</f>
        <v>0</v>
      </c>
      <c r="FW51" s="14">
        <f>[6]Tabelle1!FW3</f>
        <v>0</v>
      </c>
      <c r="FX51" s="14">
        <f>[6]Tabelle1!FX3</f>
        <v>0</v>
      </c>
      <c r="FY51" s="14">
        <f>[6]Tabelle1!FY3</f>
        <v>0</v>
      </c>
      <c r="FZ51" s="14">
        <f>[6]Tabelle1!FZ3</f>
        <v>0</v>
      </c>
      <c r="GA51" s="14">
        <f>[6]Tabelle1!GA3</f>
        <v>0</v>
      </c>
      <c r="GB51" s="14">
        <f>[6]Tabelle1!GB3</f>
        <v>0</v>
      </c>
      <c r="GC51" s="14">
        <f>[6]Tabelle1!GC3</f>
        <v>0</v>
      </c>
      <c r="GD51" s="14">
        <f>[6]Tabelle1!GD3</f>
        <v>0</v>
      </c>
      <c r="GE51" s="14">
        <f>[6]Tabelle1!GE3</f>
        <v>0</v>
      </c>
      <c r="GF51" s="14">
        <f>[6]Tabelle1!GF3</f>
        <v>0</v>
      </c>
      <c r="GG51" s="14">
        <f>[6]Tabelle1!GG3</f>
        <v>0</v>
      </c>
      <c r="GH51" s="14">
        <f>[6]Tabelle1!GH3</f>
        <v>0</v>
      </c>
      <c r="GI51" s="14">
        <f>[6]Tabelle1!GI3</f>
        <v>0</v>
      </c>
      <c r="GJ51" s="14">
        <f>[6]Tabelle1!GJ3</f>
        <v>0</v>
      </c>
      <c r="GK51" s="14">
        <f>[6]Tabelle1!GK3</f>
        <v>0</v>
      </c>
      <c r="GL51" s="14">
        <f>[6]Tabelle1!GL3</f>
        <v>0</v>
      </c>
      <c r="GM51" s="14">
        <f>[6]Tabelle1!GM3</f>
        <v>0</v>
      </c>
      <c r="GN51" s="14">
        <f>[6]Tabelle1!GN3</f>
        <v>0</v>
      </c>
      <c r="GO51" s="14">
        <f>[6]Tabelle1!GO3</f>
        <v>0</v>
      </c>
      <c r="GP51" s="14">
        <f>[6]Tabelle1!GP3</f>
        <v>0</v>
      </c>
      <c r="GQ51" s="14">
        <f>[6]Tabelle1!GQ3</f>
        <v>0</v>
      </c>
      <c r="GR51" s="14">
        <f>[6]Tabelle1!GR3</f>
        <v>0</v>
      </c>
      <c r="GS51" s="14">
        <f>[6]Tabelle1!GS3</f>
        <v>0</v>
      </c>
      <c r="GT51" s="14">
        <f>[6]Tabelle1!GT3</f>
        <v>0</v>
      </c>
      <c r="GU51" s="14">
        <f>[6]Tabelle1!GU3</f>
        <v>0</v>
      </c>
      <c r="GV51" s="14">
        <f>[6]Tabelle1!GV3</f>
        <v>0</v>
      </c>
      <c r="GW51" s="14">
        <f>[6]Tabelle1!GW3</f>
        <v>0</v>
      </c>
      <c r="GX51" s="14">
        <f>[6]Tabelle1!GX3</f>
        <v>0</v>
      </c>
      <c r="GY51" s="14">
        <f>[6]Tabelle1!GY3</f>
        <v>0</v>
      </c>
      <c r="GZ51" s="14">
        <f>[6]Tabelle1!GZ3</f>
        <v>0</v>
      </c>
      <c r="HA51" s="14">
        <f>[6]Tabelle1!HA3</f>
        <v>0</v>
      </c>
      <c r="HB51" s="14">
        <f>[6]Tabelle1!HB3</f>
        <v>0</v>
      </c>
      <c r="HC51" s="14">
        <f>[6]Tabelle1!HC3</f>
        <v>0</v>
      </c>
      <c r="HD51" s="14">
        <f>[6]Tabelle1!HD3</f>
        <v>0</v>
      </c>
      <c r="HE51" s="14">
        <f>[6]Tabelle1!HE3</f>
        <v>0</v>
      </c>
      <c r="HF51" s="14">
        <f>[6]Tabelle1!HF3</f>
        <v>0</v>
      </c>
      <c r="HG51" s="14">
        <f>[6]Tabelle1!HG3</f>
        <v>0</v>
      </c>
      <c r="HH51" s="14">
        <f>[6]Tabelle1!HH3</f>
        <v>0</v>
      </c>
      <c r="HI51" s="14">
        <f>[6]Tabelle1!HI3</f>
        <v>0</v>
      </c>
      <c r="HJ51" s="14">
        <f>[6]Tabelle1!HJ3</f>
        <v>0</v>
      </c>
      <c r="HK51" s="14">
        <f>[6]Tabelle1!HK3</f>
        <v>0</v>
      </c>
      <c r="HL51" s="14">
        <f>[6]Tabelle1!HL3</f>
        <v>0</v>
      </c>
      <c r="HM51" s="14">
        <f>[6]Tabelle1!HM3</f>
        <v>0</v>
      </c>
      <c r="HN51" s="14">
        <f>[6]Tabelle1!HN3</f>
        <v>0</v>
      </c>
      <c r="HO51" s="14">
        <f>[6]Tabelle1!HO3</f>
        <v>0</v>
      </c>
      <c r="HP51" s="14">
        <f>[6]Tabelle1!HP3</f>
        <v>0</v>
      </c>
      <c r="HQ51" s="14">
        <f>[6]Tabelle1!HQ3</f>
        <v>0</v>
      </c>
      <c r="HR51" s="14">
        <f>[6]Tabelle1!HR3</f>
        <v>0</v>
      </c>
      <c r="HS51" s="14">
        <f>[6]Tabelle1!HS3</f>
        <v>0</v>
      </c>
      <c r="HT51" s="14">
        <f>[6]Tabelle1!HT3</f>
        <v>0</v>
      </c>
      <c r="HU51" s="14">
        <f>[6]Tabelle1!HU3</f>
        <v>0</v>
      </c>
      <c r="HV51" s="14">
        <f>[6]Tabelle1!HV3</f>
        <v>0</v>
      </c>
      <c r="HW51" s="14">
        <f>[6]Tabelle1!HW3</f>
        <v>0</v>
      </c>
      <c r="HX51" s="14">
        <f>[6]Tabelle1!HX3</f>
        <v>0</v>
      </c>
      <c r="HY51" s="14">
        <f>[6]Tabelle1!HY3</f>
        <v>0</v>
      </c>
      <c r="HZ51" s="14">
        <f>[6]Tabelle1!HZ3</f>
        <v>0</v>
      </c>
      <c r="IA51" s="14">
        <f>[6]Tabelle1!IA3</f>
        <v>0</v>
      </c>
      <c r="IB51" s="14">
        <f>[6]Tabelle1!IB3</f>
        <v>0</v>
      </c>
      <c r="IC51" s="14">
        <f>[6]Tabelle1!IC3</f>
        <v>0</v>
      </c>
      <c r="ID51" s="14">
        <f>[6]Tabelle1!ID3</f>
        <v>0</v>
      </c>
      <c r="IE51" s="14">
        <f>[6]Tabelle1!IE3</f>
        <v>0</v>
      </c>
      <c r="IF51" s="14">
        <f>[6]Tabelle1!IF3</f>
        <v>0</v>
      </c>
      <c r="IG51" s="14">
        <f>[6]Tabelle1!IG3</f>
        <v>0</v>
      </c>
      <c r="IH51" s="14">
        <f>[6]Tabelle1!IH3</f>
        <v>0</v>
      </c>
      <c r="II51" s="14">
        <f>[6]Tabelle1!II3</f>
        <v>0</v>
      </c>
      <c r="IJ51" s="14">
        <f>[6]Tabelle1!IJ3</f>
        <v>0</v>
      </c>
      <c r="IK51" s="14">
        <f>[6]Tabelle1!IK3</f>
        <v>0</v>
      </c>
      <c r="IL51" s="14">
        <f>[6]Tabelle1!IL3</f>
        <v>0</v>
      </c>
      <c r="IM51" s="14">
        <f>[6]Tabelle1!IM3</f>
        <v>0</v>
      </c>
      <c r="IN51" s="14">
        <f>[6]Tabelle1!IN3</f>
        <v>0</v>
      </c>
      <c r="IO51" s="14">
        <f>[6]Tabelle1!IO3</f>
        <v>0</v>
      </c>
      <c r="IP51" s="14">
        <f>[6]Tabelle1!IP3</f>
        <v>0</v>
      </c>
      <c r="IQ51" s="14">
        <f>[6]Tabelle1!IQ3</f>
        <v>0</v>
      </c>
      <c r="IR51" s="14">
        <f>[6]Tabelle1!IR3</f>
        <v>0</v>
      </c>
      <c r="IS51" s="14">
        <f>[6]Tabelle1!IS3</f>
        <v>0</v>
      </c>
      <c r="IT51" s="14">
        <f>[6]Tabelle1!IT3</f>
        <v>0</v>
      </c>
      <c r="IU51" s="14">
        <f>[6]Tabelle1!IU3</f>
        <v>0</v>
      </c>
      <c r="IV51" s="14">
        <f>[6]Tabelle1!IV3</f>
        <v>0</v>
      </c>
    </row>
    <row r="52" spans="1:256" customFormat="1" x14ac:dyDescent="0.3">
      <c r="A52" s="20">
        <v>13437</v>
      </c>
      <c r="B52" s="21" t="s">
        <v>14</v>
      </c>
      <c r="C52" s="21" t="s">
        <v>727</v>
      </c>
      <c r="D52" s="21" t="s">
        <v>371</v>
      </c>
      <c r="E52" s="21" t="s">
        <v>728</v>
      </c>
      <c r="F52" s="21" t="s">
        <v>729</v>
      </c>
      <c r="G52" s="21" t="s">
        <v>730</v>
      </c>
      <c r="H52" s="21">
        <v>13437</v>
      </c>
      <c r="I52" s="21" t="s">
        <v>14</v>
      </c>
      <c r="J52" s="24" t="s">
        <v>733</v>
      </c>
      <c r="K52" s="21" t="s">
        <v>732</v>
      </c>
      <c r="L52" s="17" t="s">
        <v>731</v>
      </c>
      <c r="M52" s="21"/>
      <c r="N52" s="65" t="s">
        <v>144</v>
      </c>
      <c r="O52" s="49"/>
      <c r="P52" s="49"/>
      <c r="Q52" s="49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customFormat="1" x14ac:dyDescent="0.3">
      <c r="A53" s="20">
        <v>13509</v>
      </c>
      <c r="B53" s="21" t="s">
        <v>14</v>
      </c>
      <c r="C53" s="21"/>
      <c r="D53" s="21" t="s">
        <v>717</v>
      </c>
      <c r="E53" s="21" t="s">
        <v>718</v>
      </c>
      <c r="F53" s="21" t="s">
        <v>719</v>
      </c>
      <c r="G53" s="21" t="s">
        <v>720</v>
      </c>
      <c r="H53" s="21">
        <v>13509</v>
      </c>
      <c r="I53" s="21" t="s">
        <v>14</v>
      </c>
      <c r="J53" s="21"/>
      <c r="K53" s="21" t="s">
        <v>724</v>
      </c>
      <c r="L53" s="17" t="s">
        <v>721</v>
      </c>
      <c r="M53" s="21"/>
      <c r="N53" s="65" t="s">
        <v>722</v>
      </c>
      <c r="O53" s="49"/>
      <c r="P53" s="49"/>
      <c r="Q53" s="49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10" customFormat="1" x14ac:dyDescent="0.3">
      <c r="A54" s="20">
        <v>13585</v>
      </c>
      <c r="B54" s="21" t="s">
        <v>14</v>
      </c>
      <c r="C54" s="21" t="s">
        <v>1104</v>
      </c>
      <c r="D54" s="21" t="s">
        <v>499</v>
      </c>
      <c r="E54" s="21" t="s">
        <v>1105</v>
      </c>
      <c r="F54" s="21" t="s">
        <v>1106</v>
      </c>
      <c r="G54" s="21" t="s">
        <v>1107</v>
      </c>
      <c r="H54" s="21">
        <v>13585</v>
      </c>
      <c r="I54" s="21" t="s">
        <v>14</v>
      </c>
      <c r="J54" s="21" t="s">
        <v>1108</v>
      </c>
      <c r="K54" s="21"/>
      <c r="L54" s="17" t="s">
        <v>1109</v>
      </c>
      <c r="M54" s="17" t="s">
        <v>1110</v>
      </c>
      <c r="N54" s="65" t="s">
        <v>119</v>
      </c>
      <c r="O54" s="49"/>
      <c r="P54" s="49"/>
      <c r="Q54" s="49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x14ac:dyDescent="0.3">
      <c r="A55" s="20">
        <f>[7]Tabelle1!A29</f>
        <v>13591</v>
      </c>
      <c r="B55" s="14" t="str">
        <f>[7]Tabelle1!B29</f>
        <v>Berlin</v>
      </c>
      <c r="C55" s="14" t="str">
        <f>[7]Tabelle1!C29</f>
        <v>Schule an der Haveldüne Spandau, Trauerarbeit Falkensee</v>
      </c>
      <c r="D55" s="14" t="str">
        <f>[7]Tabelle1!D29</f>
        <v>Ju, EW, ggf. Kinder</v>
      </c>
      <c r="E55" s="14" t="str">
        <f>[7]Tabelle1!E29</f>
        <v>Eißler</v>
      </c>
      <c r="F55" s="14" t="str">
        <f>[7]Tabelle1!F29</f>
        <v>Stefanie</v>
      </c>
      <c r="H55" s="14">
        <f>[7]Tabelle1!H29</f>
        <v>13591</v>
      </c>
      <c r="I55" s="14" t="str">
        <f>[7]Tabelle1!I29</f>
        <v>Berlin</v>
      </c>
      <c r="J55" s="23"/>
      <c r="K55" s="14" t="s">
        <v>723</v>
      </c>
      <c r="L55" s="18" t="str">
        <f>[7]Tabelle1!L29</f>
        <v>wmo-eissler@t-online.de</v>
      </c>
      <c r="M55" s="18"/>
      <c r="Z55" s="14" t="e">
        <f>[7]Tabelle1!Z29</f>
        <v>#REF!</v>
      </c>
      <c r="AA55" s="14" t="e">
        <f>[7]Tabelle1!AA29</f>
        <v>#REF!</v>
      </c>
      <c r="AB55" s="14" t="e">
        <f>[7]Tabelle1!AB29</f>
        <v>#REF!</v>
      </c>
      <c r="AC55" s="14" t="e">
        <f>[7]Tabelle1!AC29</f>
        <v>#REF!</v>
      </c>
      <c r="AD55" s="14" t="e">
        <f>[7]Tabelle1!AD29</f>
        <v>#REF!</v>
      </c>
      <c r="AE55" s="14" t="e">
        <f>[7]Tabelle1!AE29</f>
        <v>#REF!</v>
      </c>
      <c r="AF55" s="14" t="e">
        <f>[7]Tabelle1!AF29</f>
        <v>#REF!</v>
      </c>
      <c r="AG55" s="14" t="e">
        <f>[7]Tabelle1!AG29</f>
        <v>#REF!</v>
      </c>
      <c r="AH55" s="14" t="e">
        <f>[7]Tabelle1!AH29</f>
        <v>#REF!</v>
      </c>
      <c r="AI55" s="14" t="e">
        <f>[7]Tabelle1!AI29</f>
        <v>#REF!</v>
      </c>
      <c r="AJ55" s="14" t="e">
        <f>[7]Tabelle1!AJ29</f>
        <v>#REF!</v>
      </c>
      <c r="AK55" s="14" t="e">
        <f>[7]Tabelle1!AK29</f>
        <v>#REF!</v>
      </c>
      <c r="AL55" s="14" t="e">
        <f>[7]Tabelle1!AL29</f>
        <v>#REF!</v>
      </c>
      <c r="AM55" s="14" t="e">
        <f>[7]Tabelle1!AM29</f>
        <v>#REF!</v>
      </c>
      <c r="AN55" s="14" t="e">
        <f>[7]Tabelle1!AN29</f>
        <v>#REF!</v>
      </c>
      <c r="AO55" s="14" t="e">
        <f>[7]Tabelle1!AO29</f>
        <v>#REF!</v>
      </c>
      <c r="AP55" s="14" t="e">
        <f>[7]Tabelle1!AP29</f>
        <v>#REF!</v>
      </c>
      <c r="AQ55" s="14" t="e">
        <f>[7]Tabelle1!AQ29</f>
        <v>#REF!</v>
      </c>
      <c r="AR55" s="14" t="e">
        <f>[7]Tabelle1!AR29</f>
        <v>#REF!</v>
      </c>
      <c r="AS55" s="14" t="e">
        <f>[7]Tabelle1!AS29</f>
        <v>#REF!</v>
      </c>
      <c r="AT55" s="14" t="e">
        <f>[7]Tabelle1!AT29</f>
        <v>#REF!</v>
      </c>
      <c r="AU55" s="14" t="e">
        <f>[7]Tabelle1!AU29</f>
        <v>#REF!</v>
      </c>
      <c r="AV55" s="14" t="e">
        <f>[7]Tabelle1!AV29</f>
        <v>#REF!</v>
      </c>
      <c r="AW55" s="14" t="e">
        <f>[7]Tabelle1!AW29</f>
        <v>#REF!</v>
      </c>
      <c r="AX55" s="14" t="e">
        <f>[7]Tabelle1!AX29</f>
        <v>#REF!</v>
      </c>
      <c r="AY55" s="14" t="e">
        <f>[7]Tabelle1!AY29</f>
        <v>#REF!</v>
      </c>
      <c r="AZ55" s="14" t="e">
        <f>[7]Tabelle1!AZ29</f>
        <v>#REF!</v>
      </c>
      <c r="BA55" s="14" t="e">
        <f>[7]Tabelle1!BA29</f>
        <v>#REF!</v>
      </c>
      <c r="BB55" s="14" t="e">
        <f>[7]Tabelle1!BB29</f>
        <v>#REF!</v>
      </c>
      <c r="BC55" s="14" t="e">
        <f>[7]Tabelle1!BC29</f>
        <v>#REF!</v>
      </c>
      <c r="BD55" s="14" t="e">
        <f>[7]Tabelle1!BD29</f>
        <v>#REF!</v>
      </c>
      <c r="BE55" s="14" t="e">
        <f>[7]Tabelle1!BE29</f>
        <v>#REF!</v>
      </c>
      <c r="BF55" s="14" t="e">
        <f>[7]Tabelle1!BF29</f>
        <v>#REF!</v>
      </c>
      <c r="BG55" s="14" t="e">
        <f>[7]Tabelle1!BG29</f>
        <v>#REF!</v>
      </c>
      <c r="BH55" s="14" t="e">
        <f>[7]Tabelle1!BH29</f>
        <v>#REF!</v>
      </c>
      <c r="BI55" s="14" t="e">
        <f>[7]Tabelle1!BI29</f>
        <v>#REF!</v>
      </c>
      <c r="BJ55" s="14" t="e">
        <f>[7]Tabelle1!BJ29</f>
        <v>#REF!</v>
      </c>
      <c r="BK55" s="14" t="e">
        <f>[7]Tabelle1!BK29</f>
        <v>#REF!</v>
      </c>
      <c r="BL55" s="14" t="e">
        <f>[7]Tabelle1!BL29</f>
        <v>#REF!</v>
      </c>
      <c r="BM55" s="14" t="e">
        <f>[7]Tabelle1!BM29</f>
        <v>#REF!</v>
      </c>
      <c r="BN55" s="14" t="e">
        <f>[7]Tabelle1!BN29</f>
        <v>#REF!</v>
      </c>
      <c r="BO55" s="14" t="e">
        <f>[7]Tabelle1!BO29</f>
        <v>#REF!</v>
      </c>
      <c r="BP55" s="14" t="e">
        <f>[7]Tabelle1!BP29</f>
        <v>#REF!</v>
      </c>
      <c r="BQ55" s="14" t="e">
        <f>[7]Tabelle1!BQ29</f>
        <v>#REF!</v>
      </c>
      <c r="BR55" s="14" t="e">
        <f>[7]Tabelle1!BR29</f>
        <v>#REF!</v>
      </c>
      <c r="BS55" s="14" t="e">
        <f>[7]Tabelle1!BS29</f>
        <v>#REF!</v>
      </c>
      <c r="BT55" s="14" t="e">
        <f>[7]Tabelle1!BT29</f>
        <v>#REF!</v>
      </c>
      <c r="BU55" s="14" t="e">
        <f>[7]Tabelle1!BU29</f>
        <v>#REF!</v>
      </c>
      <c r="BV55" s="14" t="e">
        <f>[7]Tabelle1!BV29</f>
        <v>#REF!</v>
      </c>
      <c r="BW55" s="14" t="e">
        <f>[7]Tabelle1!BW29</f>
        <v>#REF!</v>
      </c>
      <c r="BX55" s="14" t="e">
        <f>[7]Tabelle1!BX29</f>
        <v>#REF!</v>
      </c>
      <c r="BY55" s="14" t="e">
        <f>[7]Tabelle1!BY29</f>
        <v>#REF!</v>
      </c>
      <c r="BZ55" s="14" t="e">
        <f>[7]Tabelle1!BZ29</f>
        <v>#REF!</v>
      </c>
      <c r="CA55" s="14" t="e">
        <f>[7]Tabelle1!CA29</f>
        <v>#REF!</v>
      </c>
      <c r="CB55" s="14" t="e">
        <f>[7]Tabelle1!CB29</f>
        <v>#REF!</v>
      </c>
      <c r="CC55" s="14" t="e">
        <f>[7]Tabelle1!CC29</f>
        <v>#REF!</v>
      </c>
      <c r="CD55" s="14" t="e">
        <f>[7]Tabelle1!CD29</f>
        <v>#REF!</v>
      </c>
      <c r="CE55" s="14" t="e">
        <f>[7]Tabelle1!CE29</f>
        <v>#REF!</v>
      </c>
      <c r="CF55" s="14" t="e">
        <f>[7]Tabelle1!CF29</f>
        <v>#REF!</v>
      </c>
      <c r="CG55" s="14" t="e">
        <f>[7]Tabelle1!CG29</f>
        <v>#REF!</v>
      </c>
      <c r="CH55" s="14" t="e">
        <f>[7]Tabelle1!CH29</f>
        <v>#REF!</v>
      </c>
      <c r="CI55" s="14" t="e">
        <f>[7]Tabelle1!CI29</f>
        <v>#REF!</v>
      </c>
      <c r="CJ55" s="14" t="e">
        <f>[7]Tabelle1!CJ29</f>
        <v>#REF!</v>
      </c>
      <c r="CK55" s="14" t="e">
        <f>[7]Tabelle1!CK29</f>
        <v>#REF!</v>
      </c>
      <c r="CL55" s="14" t="e">
        <f>[7]Tabelle1!CL29</f>
        <v>#REF!</v>
      </c>
      <c r="CM55" s="14" t="e">
        <f>[7]Tabelle1!CM29</f>
        <v>#REF!</v>
      </c>
      <c r="CN55" s="14" t="e">
        <f>[7]Tabelle1!CN29</f>
        <v>#REF!</v>
      </c>
      <c r="CO55" s="14" t="e">
        <f>[7]Tabelle1!CO29</f>
        <v>#REF!</v>
      </c>
      <c r="CP55" s="14" t="e">
        <f>[7]Tabelle1!CP29</f>
        <v>#REF!</v>
      </c>
      <c r="CQ55" s="14" t="e">
        <f>[7]Tabelle1!CQ29</f>
        <v>#REF!</v>
      </c>
      <c r="CR55" s="14" t="e">
        <f>[7]Tabelle1!CR29</f>
        <v>#REF!</v>
      </c>
      <c r="CS55" s="14" t="e">
        <f>[7]Tabelle1!CS29</f>
        <v>#REF!</v>
      </c>
      <c r="CT55" s="14" t="e">
        <f>[7]Tabelle1!CT29</f>
        <v>#REF!</v>
      </c>
      <c r="CU55" s="14" t="e">
        <f>[7]Tabelle1!CU29</f>
        <v>#REF!</v>
      </c>
      <c r="CV55" s="14" t="e">
        <f>[7]Tabelle1!CV29</f>
        <v>#REF!</v>
      </c>
      <c r="CW55" s="14" t="e">
        <f>[7]Tabelle1!CW29</f>
        <v>#REF!</v>
      </c>
      <c r="CX55" s="14" t="e">
        <f>[7]Tabelle1!CX29</f>
        <v>#REF!</v>
      </c>
      <c r="CY55" s="14" t="e">
        <f>[7]Tabelle1!CY29</f>
        <v>#REF!</v>
      </c>
      <c r="CZ55" s="14" t="e">
        <f>[7]Tabelle1!CZ29</f>
        <v>#REF!</v>
      </c>
      <c r="DA55" s="14" t="e">
        <f>[7]Tabelle1!DA29</f>
        <v>#REF!</v>
      </c>
      <c r="DB55" s="14" t="e">
        <f>[7]Tabelle1!DB29</f>
        <v>#REF!</v>
      </c>
      <c r="DC55" s="14" t="e">
        <f>[7]Tabelle1!DC29</f>
        <v>#REF!</v>
      </c>
      <c r="DD55" s="14" t="e">
        <f>[7]Tabelle1!DD29</f>
        <v>#REF!</v>
      </c>
      <c r="DE55" s="14" t="e">
        <f>[7]Tabelle1!DE29</f>
        <v>#REF!</v>
      </c>
      <c r="DF55" s="14" t="e">
        <f>[7]Tabelle1!DF29</f>
        <v>#REF!</v>
      </c>
      <c r="DG55" s="14" t="e">
        <f>[7]Tabelle1!DG29</f>
        <v>#REF!</v>
      </c>
      <c r="DH55" s="14" t="e">
        <f>[7]Tabelle1!DH29</f>
        <v>#REF!</v>
      </c>
      <c r="DI55" s="14" t="e">
        <f>[7]Tabelle1!DI29</f>
        <v>#REF!</v>
      </c>
      <c r="DJ55" s="14" t="e">
        <f>[7]Tabelle1!DJ29</f>
        <v>#REF!</v>
      </c>
      <c r="DK55" s="14" t="e">
        <f>[7]Tabelle1!DK29</f>
        <v>#REF!</v>
      </c>
      <c r="DL55" s="14" t="e">
        <f>[7]Tabelle1!DL29</f>
        <v>#REF!</v>
      </c>
      <c r="DM55" s="14" t="e">
        <f>[7]Tabelle1!DM29</f>
        <v>#REF!</v>
      </c>
      <c r="DN55" s="14" t="e">
        <f>[7]Tabelle1!DN29</f>
        <v>#REF!</v>
      </c>
      <c r="DO55" s="14" t="e">
        <f>[7]Tabelle1!DO29</f>
        <v>#REF!</v>
      </c>
      <c r="DP55" s="14" t="e">
        <f>[7]Tabelle1!DP29</f>
        <v>#REF!</v>
      </c>
      <c r="DQ55" s="14" t="e">
        <f>[7]Tabelle1!DQ29</f>
        <v>#REF!</v>
      </c>
      <c r="DR55" s="14" t="e">
        <f>[7]Tabelle1!DR29</f>
        <v>#REF!</v>
      </c>
      <c r="DS55" s="14" t="e">
        <f>[7]Tabelle1!DS29</f>
        <v>#REF!</v>
      </c>
      <c r="DT55" s="14" t="e">
        <f>[7]Tabelle1!DT29</f>
        <v>#REF!</v>
      </c>
      <c r="DU55" s="14" t="e">
        <f>[7]Tabelle1!DU29</f>
        <v>#REF!</v>
      </c>
      <c r="DV55" s="14" t="e">
        <f>[7]Tabelle1!DV29</f>
        <v>#REF!</v>
      </c>
      <c r="DW55" s="14" t="e">
        <f>[7]Tabelle1!DW29</f>
        <v>#REF!</v>
      </c>
      <c r="DX55" s="14" t="e">
        <f>[7]Tabelle1!DX29</f>
        <v>#REF!</v>
      </c>
      <c r="DY55" s="14" t="e">
        <f>[7]Tabelle1!DY29</f>
        <v>#REF!</v>
      </c>
      <c r="DZ55" s="14" t="e">
        <f>[7]Tabelle1!DZ29</f>
        <v>#REF!</v>
      </c>
      <c r="EA55" s="14" t="e">
        <f>[7]Tabelle1!EA29</f>
        <v>#REF!</v>
      </c>
      <c r="EB55" s="14" t="e">
        <f>[7]Tabelle1!EB29</f>
        <v>#REF!</v>
      </c>
      <c r="EC55" s="14" t="e">
        <f>[7]Tabelle1!EC29</f>
        <v>#REF!</v>
      </c>
      <c r="ED55" s="14" t="e">
        <f>[7]Tabelle1!ED29</f>
        <v>#REF!</v>
      </c>
      <c r="EE55" s="14" t="e">
        <f>[7]Tabelle1!EE29</f>
        <v>#REF!</v>
      </c>
      <c r="EF55" s="14" t="e">
        <f>[7]Tabelle1!EF29</f>
        <v>#REF!</v>
      </c>
      <c r="EG55" s="14" t="e">
        <f>[7]Tabelle1!EG29</f>
        <v>#REF!</v>
      </c>
      <c r="EH55" s="14" t="e">
        <f>[7]Tabelle1!EH29</f>
        <v>#REF!</v>
      </c>
      <c r="EI55" s="14" t="e">
        <f>[7]Tabelle1!EI29</f>
        <v>#REF!</v>
      </c>
      <c r="EJ55" s="14" t="e">
        <f>[7]Tabelle1!EJ29</f>
        <v>#REF!</v>
      </c>
      <c r="EK55" s="14" t="e">
        <f>[7]Tabelle1!EK29</f>
        <v>#REF!</v>
      </c>
      <c r="EL55" s="14" t="e">
        <f>[7]Tabelle1!EL29</f>
        <v>#REF!</v>
      </c>
      <c r="EM55" s="14" t="e">
        <f>[7]Tabelle1!EM29</f>
        <v>#REF!</v>
      </c>
      <c r="EN55" s="14" t="e">
        <f>[7]Tabelle1!EN29</f>
        <v>#REF!</v>
      </c>
      <c r="EO55" s="14" t="e">
        <f>[7]Tabelle1!EO29</f>
        <v>#REF!</v>
      </c>
      <c r="EP55" s="14" t="e">
        <f>[7]Tabelle1!EP29</f>
        <v>#REF!</v>
      </c>
      <c r="EQ55" s="14" t="e">
        <f>[7]Tabelle1!EQ29</f>
        <v>#REF!</v>
      </c>
      <c r="ER55" s="14" t="e">
        <f>[7]Tabelle1!ER29</f>
        <v>#REF!</v>
      </c>
      <c r="ES55" s="14" t="e">
        <f>[7]Tabelle1!ES29</f>
        <v>#REF!</v>
      </c>
      <c r="ET55" s="14" t="e">
        <f>[7]Tabelle1!ET29</f>
        <v>#REF!</v>
      </c>
      <c r="EU55" s="14" t="e">
        <f>[7]Tabelle1!EU29</f>
        <v>#REF!</v>
      </c>
      <c r="EV55" s="14" t="e">
        <f>[7]Tabelle1!EV29</f>
        <v>#REF!</v>
      </c>
      <c r="EW55" s="14" t="e">
        <f>[7]Tabelle1!EW29</f>
        <v>#REF!</v>
      </c>
      <c r="EX55" s="14" t="e">
        <f>[7]Tabelle1!EX29</f>
        <v>#REF!</v>
      </c>
      <c r="EY55" s="14" t="e">
        <f>[7]Tabelle1!EY29</f>
        <v>#REF!</v>
      </c>
      <c r="EZ55" s="14" t="e">
        <f>[7]Tabelle1!EZ29</f>
        <v>#REF!</v>
      </c>
      <c r="FA55" s="14" t="e">
        <f>[7]Tabelle1!FA29</f>
        <v>#REF!</v>
      </c>
      <c r="FB55" s="14" t="e">
        <f>[7]Tabelle1!FB29</f>
        <v>#REF!</v>
      </c>
      <c r="FC55" s="14" t="e">
        <f>[7]Tabelle1!FC29</f>
        <v>#REF!</v>
      </c>
      <c r="FD55" s="14" t="e">
        <f>[7]Tabelle1!FD29</f>
        <v>#REF!</v>
      </c>
      <c r="FE55" s="14" t="e">
        <f>[7]Tabelle1!FE29</f>
        <v>#REF!</v>
      </c>
      <c r="FF55" s="14" t="e">
        <f>[7]Tabelle1!FF29</f>
        <v>#REF!</v>
      </c>
      <c r="FG55" s="14" t="e">
        <f>[7]Tabelle1!FG29</f>
        <v>#REF!</v>
      </c>
      <c r="FH55" s="14" t="e">
        <f>[7]Tabelle1!FH29</f>
        <v>#REF!</v>
      </c>
      <c r="FI55" s="14" t="e">
        <f>[7]Tabelle1!FI29</f>
        <v>#REF!</v>
      </c>
      <c r="FJ55" s="14" t="e">
        <f>[7]Tabelle1!FJ29</f>
        <v>#REF!</v>
      </c>
      <c r="FK55" s="14" t="e">
        <f>[7]Tabelle1!FK29</f>
        <v>#REF!</v>
      </c>
      <c r="FL55" s="14" t="e">
        <f>[7]Tabelle1!FL29</f>
        <v>#REF!</v>
      </c>
      <c r="FM55" s="14" t="e">
        <f>[7]Tabelle1!FM29</f>
        <v>#REF!</v>
      </c>
      <c r="FN55" s="14" t="e">
        <f>[7]Tabelle1!FN29</f>
        <v>#REF!</v>
      </c>
      <c r="FO55" s="14" t="e">
        <f>[7]Tabelle1!FO29</f>
        <v>#REF!</v>
      </c>
      <c r="FP55" s="14" t="e">
        <f>[7]Tabelle1!FP29</f>
        <v>#REF!</v>
      </c>
      <c r="FQ55" s="14" t="e">
        <f>[7]Tabelle1!FQ29</f>
        <v>#REF!</v>
      </c>
      <c r="FR55" s="14" t="e">
        <f>[7]Tabelle1!FR29</f>
        <v>#REF!</v>
      </c>
      <c r="FS55" s="14" t="e">
        <f>[7]Tabelle1!FS29</f>
        <v>#REF!</v>
      </c>
      <c r="FT55" s="14" t="e">
        <f>[7]Tabelle1!FT29</f>
        <v>#REF!</v>
      </c>
      <c r="FU55" s="14" t="e">
        <f>[7]Tabelle1!FU29</f>
        <v>#REF!</v>
      </c>
      <c r="FV55" s="14" t="e">
        <f>[7]Tabelle1!FV29</f>
        <v>#REF!</v>
      </c>
      <c r="FW55" s="14" t="e">
        <f>[7]Tabelle1!FW29</f>
        <v>#REF!</v>
      </c>
      <c r="FX55" s="14" t="e">
        <f>[7]Tabelle1!FX29</f>
        <v>#REF!</v>
      </c>
      <c r="FY55" s="14" t="e">
        <f>[7]Tabelle1!FY29</f>
        <v>#REF!</v>
      </c>
      <c r="FZ55" s="14" t="e">
        <f>[7]Tabelle1!FZ29</f>
        <v>#REF!</v>
      </c>
      <c r="GA55" s="14" t="e">
        <f>[7]Tabelle1!GA29</f>
        <v>#REF!</v>
      </c>
      <c r="GB55" s="14" t="e">
        <f>[7]Tabelle1!GB29</f>
        <v>#REF!</v>
      </c>
      <c r="GC55" s="14" t="e">
        <f>[7]Tabelle1!GC29</f>
        <v>#REF!</v>
      </c>
      <c r="GD55" s="14" t="e">
        <f>[7]Tabelle1!GD29</f>
        <v>#REF!</v>
      </c>
      <c r="GE55" s="14" t="e">
        <f>[7]Tabelle1!GE29</f>
        <v>#REF!</v>
      </c>
      <c r="GF55" s="14" t="e">
        <f>[7]Tabelle1!GF29</f>
        <v>#REF!</v>
      </c>
      <c r="GG55" s="14" t="e">
        <f>[7]Tabelle1!GG29</f>
        <v>#REF!</v>
      </c>
      <c r="GH55" s="14" t="e">
        <f>[7]Tabelle1!GH29</f>
        <v>#REF!</v>
      </c>
      <c r="GI55" s="14" t="e">
        <f>[7]Tabelle1!GI29</f>
        <v>#REF!</v>
      </c>
      <c r="GJ55" s="14" t="e">
        <f>[7]Tabelle1!GJ29</f>
        <v>#REF!</v>
      </c>
      <c r="GK55" s="14" t="e">
        <f>[7]Tabelle1!GK29</f>
        <v>#REF!</v>
      </c>
      <c r="GL55" s="14" t="e">
        <f>[7]Tabelle1!GL29</f>
        <v>#REF!</v>
      </c>
      <c r="GM55" s="14" t="e">
        <f>[7]Tabelle1!GM29</f>
        <v>#REF!</v>
      </c>
      <c r="GN55" s="14" t="e">
        <f>[7]Tabelle1!GN29</f>
        <v>#REF!</v>
      </c>
      <c r="GO55" s="14" t="e">
        <f>[7]Tabelle1!GO29</f>
        <v>#REF!</v>
      </c>
      <c r="GP55" s="14" t="e">
        <f>[7]Tabelle1!GP29</f>
        <v>#REF!</v>
      </c>
      <c r="GQ55" s="14" t="e">
        <f>[7]Tabelle1!GQ29</f>
        <v>#REF!</v>
      </c>
      <c r="GR55" s="14" t="e">
        <f>[7]Tabelle1!GR29</f>
        <v>#REF!</v>
      </c>
      <c r="GS55" s="14" t="e">
        <f>[7]Tabelle1!GS29</f>
        <v>#REF!</v>
      </c>
      <c r="GT55" s="14" t="e">
        <f>[7]Tabelle1!GT29</f>
        <v>#REF!</v>
      </c>
      <c r="GU55" s="14" t="e">
        <f>[7]Tabelle1!GU29</f>
        <v>#REF!</v>
      </c>
      <c r="GV55" s="14" t="e">
        <f>[7]Tabelle1!GV29</f>
        <v>#REF!</v>
      </c>
      <c r="GW55" s="14" t="e">
        <f>[7]Tabelle1!GW29</f>
        <v>#REF!</v>
      </c>
      <c r="GX55" s="14" t="e">
        <f>[7]Tabelle1!GX29</f>
        <v>#REF!</v>
      </c>
      <c r="GY55" s="14" t="e">
        <f>[7]Tabelle1!GY29</f>
        <v>#REF!</v>
      </c>
      <c r="GZ55" s="14" t="e">
        <f>[7]Tabelle1!GZ29</f>
        <v>#REF!</v>
      </c>
      <c r="HA55" s="14" t="e">
        <f>[7]Tabelle1!HA29</f>
        <v>#REF!</v>
      </c>
      <c r="HB55" s="14" t="e">
        <f>[7]Tabelle1!HB29</f>
        <v>#REF!</v>
      </c>
      <c r="HC55" s="14" t="e">
        <f>[7]Tabelle1!HC29</f>
        <v>#REF!</v>
      </c>
      <c r="HD55" s="14" t="e">
        <f>[7]Tabelle1!HD29</f>
        <v>#REF!</v>
      </c>
      <c r="HE55" s="14" t="e">
        <f>[7]Tabelle1!HE29</f>
        <v>#REF!</v>
      </c>
      <c r="HF55" s="14" t="e">
        <f>[7]Tabelle1!HF29</f>
        <v>#REF!</v>
      </c>
      <c r="HG55" s="14" t="e">
        <f>[7]Tabelle1!HG29</f>
        <v>#REF!</v>
      </c>
      <c r="HH55" s="14" t="e">
        <f>[7]Tabelle1!HH29</f>
        <v>#REF!</v>
      </c>
      <c r="HI55" s="14" t="e">
        <f>[7]Tabelle1!HI29</f>
        <v>#REF!</v>
      </c>
      <c r="HJ55" s="14" t="e">
        <f>[7]Tabelle1!HJ29</f>
        <v>#REF!</v>
      </c>
      <c r="HK55" s="14" t="e">
        <f>[7]Tabelle1!HK29</f>
        <v>#REF!</v>
      </c>
      <c r="HL55" s="14" t="e">
        <f>[7]Tabelle1!HL29</f>
        <v>#REF!</v>
      </c>
      <c r="HM55" s="14" t="e">
        <f>[7]Tabelle1!HM29</f>
        <v>#REF!</v>
      </c>
      <c r="HN55" s="14" t="e">
        <f>[7]Tabelle1!HN29</f>
        <v>#REF!</v>
      </c>
      <c r="HO55" s="14" t="e">
        <f>[7]Tabelle1!HO29</f>
        <v>#REF!</v>
      </c>
      <c r="HP55" s="14" t="e">
        <f>[7]Tabelle1!HP29</f>
        <v>#REF!</v>
      </c>
      <c r="HQ55" s="14" t="e">
        <f>[7]Tabelle1!HQ29</f>
        <v>#REF!</v>
      </c>
      <c r="HR55" s="14" t="e">
        <f>[7]Tabelle1!HR29</f>
        <v>#REF!</v>
      </c>
      <c r="HS55" s="14" t="e">
        <f>[7]Tabelle1!HS29</f>
        <v>#REF!</v>
      </c>
      <c r="HT55" s="14" t="e">
        <f>[7]Tabelle1!HT29</f>
        <v>#REF!</v>
      </c>
      <c r="HU55" s="14" t="e">
        <f>[7]Tabelle1!HU29</f>
        <v>#REF!</v>
      </c>
      <c r="HV55" s="14" t="e">
        <f>[7]Tabelle1!HV29</f>
        <v>#REF!</v>
      </c>
      <c r="HW55" s="14" t="e">
        <f>[7]Tabelle1!HW29</f>
        <v>#REF!</v>
      </c>
      <c r="HX55" s="14" t="e">
        <f>[7]Tabelle1!HX29</f>
        <v>#REF!</v>
      </c>
      <c r="HY55" s="14" t="e">
        <f>[7]Tabelle1!HY29</f>
        <v>#REF!</v>
      </c>
      <c r="HZ55" s="14" t="e">
        <f>[7]Tabelle1!HZ29</f>
        <v>#REF!</v>
      </c>
      <c r="IA55" s="14" t="e">
        <f>[7]Tabelle1!IA29</f>
        <v>#REF!</v>
      </c>
      <c r="IB55" s="14" t="e">
        <f>[7]Tabelle1!IB29</f>
        <v>#REF!</v>
      </c>
      <c r="IC55" s="14" t="e">
        <f>[7]Tabelle1!IC29</f>
        <v>#REF!</v>
      </c>
      <c r="ID55" s="14" t="e">
        <f>[7]Tabelle1!ID29</f>
        <v>#REF!</v>
      </c>
      <c r="IE55" s="14" t="e">
        <f>[7]Tabelle1!IE29</f>
        <v>#REF!</v>
      </c>
      <c r="IF55" s="14" t="e">
        <f>[7]Tabelle1!IF29</f>
        <v>#REF!</v>
      </c>
      <c r="IG55" s="14" t="e">
        <f>[7]Tabelle1!IG29</f>
        <v>#REF!</v>
      </c>
      <c r="IH55" s="14" t="e">
        <f>[7]Tabelle1!IH29</f>
        <v>#REF!</v>
      </c>
      <c r="II55" s="14" t="e">
        <f>[7]Tabelle1!II29</f>
        <v>#REF!</v>
      </c>
      <c r="IJ55" s="14" t="e">
        <f>[7]Tabelle1!IJ29</f>
        <v>#REF!</v>
      </c>
      <c r="IK55" s="14" t="e">
        <f>[7]Tabelle1!IK29</f>
        <v>#REF!</v>
      </c>
      <c r="IL55" s="14" t="e">
        <f>[7]Tabelle1!IL29</f>
        <v>#REF!</v>
      </c>
      <c r="IM55" s="14" t="e">
        <f>[7]Tabelle1!IM29</f>
        <v>#REF!</v>
      </c>
      <c r="IN55" s="14" t="e">
        <f>[7]Tabelle1!IN29</f>
        <v>#REF!</v>
      </c>
      <c r="IO55" s="14" t="e">
        <f>[7]Tabelle1!IO29</f>
        <v>#REF!</v>
      </c>
      <c r="IP55" s="14" t="e">
        <f>[7]Tabelle1!IP29</f>
        <v>#REF!</v>
      </c>
      <c r="IQ55" s="14" t="e">
        <f>[7]Tabelle1!IQ29</f>
        <v>#REF!</v>
      </c>
      <c r="IR55" s="14" t="e">
        <f>[7]Tabelle1!IR29</f>
        <v>#REF!</v>
      </c>
      <c r="IS55" s="14" t="e">
        <f>[7]Tabelle1!IS29</f>
        <v>#REF!</v>
      </c>
      <c r="IT55" s="14" t="e">
        <f>[7]Tabelle1!IT29</f>
        <v>#REF!</v>
      </c>
      <c r="IU55" s="14" t="e">
        <f>[7]Tabelle1!IU29</f>
        <v>#REF!</v>
      </c>
      <c r="IV55" s="14" t="e">
        <f>[7]Tabelle1!IV29</f>
        <v>#REF!</v>
      </c>
    </row>
    <row r="56" spans="1:256" customFormat="1" x14ac:dyDescent="0.3">
      <c r="A56" s="20">
        <v>13597</v>
      </c>
      <c r="B56" s="21" t="s">
        <v>14</v>
      </c>
      <c r="C56" s="21" t="s">
        <v>755</v>
      </c>
      <c r="D56" s="21" t="s">
        <v>247</v>
      </c>
      <c r="E56" s="21" t="s">
        <v>823</v>
      </c>
      <c r="F56" s="14" t="s">
        <v>824</v>
      </c>
      <c r="G56" s="21" t="s">
        <v>756</v>
      </c>
      <c r="H56" s="21">
        <v>13597</v>
      </c>
      <c r="I56" s="21" t="s">
        <v>14</v>
      </c>
      <c r="J56" s="21" t="s">
        <v>759</v>
      </c>
      <c r="K56" s="21" t="s">
        <v>760</v>
      </c>
      <c r="L56" s="17" t="s">
        <v>757</v>
      </c>
      <c r="M56" s="17" t="s">
        <v>758</v>
      </c>
      <c r="N56" s="65"/>
      <c r="O56" s="49"/>
      <c r="P56" s="49"/>
      <c r="Q56" s="49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s="46" customFormat="1" x14ac:dyDescent="0.3">
      <c r="A57" s="46">
        <v>13629</v>
      </c>
      <c r="B57" s="46" t="s">
        <v>14</v>
      </c>
      <c r="C57" s="46" t="s">
        <v>1529</v>
      </c>
      <c r="D57" s="46" t="s">
        <v>371</v>
      </c>
      <c r="E57" s="46" t="s">
        <v>164</v>
      </c>
      <c r="F57" s="46" t="s">
        <v>174</v>
      </c>
      <c r="G57" s="46" t="s">
        <v>1530</v>
      </c>
      <c r="H57" s="46">
        <v>13629</v>
      </c>
      <c r="I57" s="46" t="s">
        <v>14</v>
      </c>
      <c r="J57" s="11"/>
      <c r="K57" s="114" t="s">
        <v>1531</v>
      </c>
      <c r="L57" s="11" t="s">
        <v>1532</v>
      </c>
      <c r="M57" s="11" t="s">
        <v>1533</v>
      </c>
      <c r="N57" s="46" t="s">
        <v>1534</v>
      </c>
    </row>
    <row r="58" spans="1:256" x14ac:dyDescent="0.3">
      <c r="A58" s="20">
        <v>14169</v>
      </c>
      <c r="B58" s="14" t="s">
        <v>14</v>
      </c>
      <c r="C58" s="14" t="s">
        <v>24</v>
      </c>
      <c r="D58" s="14" t="s">
        <v>25</v>
      </c>
      <c r="E58" s="14" t="s">
        <v>130</v>
      </c>
      <c r="F58" s="14" t="s">
        <v>27</v>
      </c>
      <c r="G58" s="14" t="s">
        <v>28</v>
      </c>
      <c r="H58" s="14">
        <v>14169</v>
      </c>
      <c r="I58" s="14" t="s">
        <v>14</v>
      </c>
      <c r="K58" s="23" t="s">
        <v>184</v>
      </c>
      <c r="L58" s="18" t="s">
        <v>29</v>
      </c>
      <c r="M58" s="18" t="s">
        <v>30</v>
      </c>
    </row>
    <row r="59" spans="1:256" x14ac:dyDescent="0.3">
      <c r="A59" s="20">
        <v>14169</v>
      </c>
      <c r="B59" s="14" t="s">
        <v>14</v>
      </c>
      <c r="C59" s="14" t="s">
        <v>479</v>
      </c>
      <c r="D59" s="14" t="s">
        <v>32</v>
      </c>
      <c r="E59" s="14" t="s">
        <v>480</v>
      </c>
      <c r="F59" s="14" t="s">
        <v>481</v>
      </c>
      <c r="G59" s="14" t="s">
        <v>482</v>
      </c>
      <c r="H59" s="14">
        <v>14169</v>
      </c>
      <c r="I59" s="14" t="s">
        <v>14</v>
      </c>
      <c r="J59" s="14" t="s">
        <v>486</v>
      </c>
      <c r="K59" s="14" t="s">
        <v>485</v>
      </c>
      <c r="L59" s="17" t="s">
        <v>483</v>
      </c>
      <c r="M59" s="17" t="s">
        <v>484</v>
      </c>
      <c r="N59" s="65" t="s">
        <v>144</v>
      </c>
    </row>
    <row r="60" spans="1:256" x14ac:dyDescent="0.3">
      <c r="A60" s="20">
        <v>14467</v>
      </c>
      <c r="B60" s="14" t="s">
        <v>322</v>
      </c>
      <c r="C60" s="14" t="s">
        <v>323</v>
      </c>
      <c r="D60" s="14" t="s">
        <v>324</v>
      </c>
      <c r="E60" s="14" t="s">
        <v>325</v>
      </c>
      <c r="F60" s="14" t="s">
        <v>326</v>
      </c>
      <c r="G60" s="14" t="s">
        <v>327</v>
      </c>
      <c r="H60" s="14">
        <v>14473</v>
      </c>
      <c r="I60" s="14" t="s">
        <v>322</v>
      </c>
      <c r="K60" s="14" t="s">
        <v>328</v>
      </c>
      <c r="L60" s="17" t="s">
        <v>329</v>
      </c>
      <c r="N60" s="65" t="s">
        <v>330</v>
      </c>
    </row>
    <row r="61" spans="1:256" x14ac:dyDescent="0.3">
      <c r="A61" s="20">
        <v>14513</v>
      </c>
      <c r="B61" s="14" t="s">
        <v>31</v>
      </c>
      <c r="C61" s="14" t="s">
        <v>279</v>
      </c>
      <c r="D61" s="14" t="s">
        <v>32</v>
      </c>
      <c r="E61" s="14" t="s">
        <v>22</v>
      </c>
      <c r="F61" s="14" t="s">
        <v>34</v>
      </c>
      <c r="G61" s="14" t="s">
        <v>280</v>
      </c>
      <c r="H61" s="14">
        <v>14513</v>
      </c>
      <c r="I61" s="14" t="s">
        <v>31</v>
      </c>
      <c r="J61" s="14" t="s">
        <v>35</v>
      </c>
      <c r="L61" s="17" t="s">
        <v>36</v>
      </c>
      <c r="M61" s="17" t="s">
        <v>37</v>
      </c>
      <c r="N61" s="65" t="s">
        <v>281</v>
      </c>
    </row>
    <row r="62" spans="1:256" x14ac:dyDescent="0.3">
      <c r="A62" s="20">
        <f>[5]Tabelle1!A9</f>
        <v>14513</v>
      </c>
      <c r="B62" s="14" t="str">
        <f>[5]Tabelle1!B9</f>
        <v>Teltow/Fläming</v>
      </c>
      <c r="C62" s="14" t="str">
        <f>[5]Tabelle1!C9</f>
        <v>Kirche für Jedermann</v>
      </c>
      <c r="D62" s="14" t="str">
        <f>[5]Tabelle1!D9</f>
        <v>Erwachsene</v>
      </c>
      <c r="E62" s="14" t="str">
        <f>[5]Tabelle1!E9</f>
        <v>Klages</v>
      </c>
      <c r="F62" s="14" t="str">
        <f>[5]Tabelle1!F9</f>
        <v>Ulrike</v>
      </c>
      <c r="G62" s="14" t="str">
        <f>[5]Tabelle1!G9</f>
        <v>Hocksteinweg 1</v>
      </c>
      <c r="H62" s="14">
        <f>[5]Tabelle1!H9</f>
        <v>14165</v>
      </c>
      <c r="I62" s="14" t="str">
        <f>[5]Tabelle1!I9</f>
        <v>Berlin</v>
      </c>
      <c r="J62" s="14" t="s">
        <v>625</v>
      </c>
      <c r="K62" s="14" t="str">
        <f>[5]Tabelle1!K9</f>
        <v>0160-95941942</v>
      </c>
      <c r="L62" s="18" t="str">
        <f>[5]Tabelle1!L9</f>
        <v>Ulrike.Klages@gmx.de</v>
      </c>
      <c r="M62" s="18"/>
      <c r="N62" s="65" t="s">
        <v>144</v>
      </c>
    </row>
    <row r="63" spans="1:256" s="42" customFormat="1" x14ac:dyDescent="0.3">
      <c r="A63" s="20">
        <v>14612</v>
      </c>
      <c r="B63" s="42" t="s">
        <v>1324</v>
      </c>
      <c r="C63" s="42" t="s">
        <v>1325</v>
      </c>
      <c r="D63" s="42" t="s">
        <v>536</v>
      </c>
      <c r="E63" s="42" t="s">
        <v>179</v>
      </c>
      <c r="F63" s="42" t="s">
        <v>70</v>
      </c>
      <c r="G63" s="47" t="s">
        <v>1326</v>
      </c>
      <c r="H63" s="42">
        <v>14612</v>
      </c>
      <c r="I63" s="42" t="s">
        <v>1324</v>
      </c>
      <c r="K63" s="42" t="s">
        <v>182</v>
      </c>
      <c r="L63" s="17" t="s">
        <v>187</v>
      </c>
      <c r="M63" s="17" t="s">
        <v>827</v>
      </c>
      <c r="N63" s="65" t="s">
        <v>826</v>
      </c>
      <c r="O63" s="49"/>
      <c r="P63" s="49"/>
      <c r="Q63" s="49"/>
    </row>
    <row r="64" spans="1:256" x14ac:dyDescent="0.3">
      <c r="A64" s="20">
        <v>14641</v>
      </c>
      <c r="B64" s="14" t="s">
        <v>544</v>
      </c>
      <c r="C64" s="14" t="s">
        <v>545</v>
      </c>
      <c r="D64" s="14" t="s">
        <v>534</v>
      </c>
      <c r="E64" s="14" t="s">
        <v>529</v>
      </c>
      <c r="F64" s="14" t="s">
        <v>530</v>
      </c>
      <c r="G64" s="14" t="s">
        <v>535</v>
      </c>
      <c r="H64" s="14">
        <v>14467</v>
      </c>
      <c r="I64" s="14" t="s">
        <v>531</v>
      </c>
      <c r="K64" s="14" t="s">
        <v>532</v>
      </c>
      <c r="L64" s="17" t="s">
        <v>533</v>
      </c>
      <c r="N64" s="65" t="s">
        <v>144</v>
      </c>
    </row>
    <row r="65" spans="1:256" s="43" customFormat="1" x14ac:dyDescent="0.3">
      <c r="A65" s="97">
        <v>14656</v>
      </c>
      <c r="B65" s="43" t="s">
        <v>1188</v>
      </c>
      <c r="C65" s="43" t="s">
        <v>1189</v>
      </c>
      <c r="D65" s="43" t="s">
        <v>1198</v>
      </c>
      <c r="E65" s="43" t="s">
        <v>1190</v>
      </c>
      <c r="F65" s="43" t="s">
        <v>1191</v>
      </c>
      <c r="G65" s="43" t="s">
        <v>1192</v>
      </c>
      <c r="H65" s="43">
        <v>16818</v>
      </c>
      <c r="I65" s="43" t="s">
        <v>1193</v>
      </c>
      <c r="K65" s="43" t="s">
        <v>1194</v>
      </c>
      <c r="L65" s="44" t="s">
        <v>1195</v>
      </c>
      <c r="M65" s="44" t="s">
        <v>1197</v>
      </c>
      <c r="N65" s="66" t="s">
        <v>1196</v>
      </c>
      <c r="O65" s="51"/>
      <c r="P65" s="51"/>
      <c r="Q65" s="51"/>
    </row>
    <row r="66" spans="1:256" s="43" customFormat="1" x14ac:dyDescent="0.3">
      <c r="A66" s="97">
        <v>15230</v>
      </c>
      <c r="B66" s="43" t="s">
        <v>1206</v>
      </c>
      <c r="C66" s="43" t="s">
        <v>1207</v>
      </c>
      <c r="D66" s="43" t="s">
        <v>1208</v>
      </c>
      <c r="E66" s="43" t="s">
        <v>1209</v>
      </c>
      <c r="F66" s="43" t="s">
        <v>1210</v>
      </c>
      <c r="G66" s="43" t="s">
        <v>1211</v>
      </c>
      <c r="H66" s="43">
        <v>15232</v>
      </c>
      <c r="I66" s="43" t="s">
        <v>1206</v>
      </c>
      <c r="J66" s="43" t="s">
        <v>1212</v>
      </c>
      <c r="K66" s="43" t="s">
        <v>1213</v>
      </c>
      <c r="L66" s="44" t="s">
        <v>1214</v>
      </c>
      <c r="N66" s="67" t="s">
        <v>410</v>
      </c>
      <c r="O66" s="51"/>
      <c r="P66" s="51"/>
      <c r="Q66" s="51"/>
    </row>
    <row r="67" spans="1:256" customFormat="1" x14ac:dyDescent="0.3">
      <c r="A67" s="20">
        <v>15306</v>
      </c>
      <c r="B67" s="21" t="s">
        <v>786</v>
      </c>
      <c r="C67" s="21" t="s">
        <v>787</v>
      </c>
      <c r="D67" s="21" t="s">
        <v>788</v>
      </c>
      <c r="E67" s="21" t="s">
        <v>789</v>
      </c>
      <c r="F67" s="21" t="s">
        <v>790</v>
      </c>
      <c r="G67" s="21" t="s">
        <v>791</v>
      </c>
      <c r="H67" s="21">
        <v>15306</v>
      </c>
      <c r="I67" s="21" t="s">
        <v>786</v>
      </c>
      <c r="J67" s="21"/>
      <c r="K67" s="21" t="s">
        <v>794</v>
      </c>
      <c r="L67" s="17" t="s">
        <v>792</v>
      </c>
      <c r="M67" s="17" t="s">
        <v>793</v>
      </c>
      <c r="N67" s="65"/>
      <c r="O67" s="49"/>
      <c r="P67" s="49"/>
      <c r="Q67" s="49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x14ac:dyDescent="0.3">
      <c r="A68" s="20">
        <v>15344</v>
      </c>
      <c r="B68" s="14" t="s">
        <v>103</v>
      </c>
      <c r="C68" s="14" t="s">
        <v>104</v>
      </c>
      <c r="D68" s="14" t="s">
        <v>32</v>
      </c>
      <c r="E68" s="14" t="s">
        <v>122</v>
      </c>
      <c r="F68" s="14" t="s">
        <v>106</v>
      </c>
      <c r="G68" s="14" t="s">
        <v>107</v>
      </c>
      <c r="H68" s="14">
        <v>15344</v>
      </c>
      <c r="I68" s="14" t="s">
        <v>103</v>
      </c>
      <c r="J68" s="14" t="s">
        <v>161</v>
      </c>
      <c r="K68" s="14" t="s">
        <v>108</v>
      </c>
      <c r="L68" s="18" t="s">
        <v>109</v>
      </c>
      <c r="M68" s="18" t="s">
        <v>110</v>
      </c>
      <c r="N68" s="65" t="s">
        <v>119</v>
      </c>
    </row>
    <row r="69" spans="1:256" x14ac:dyDescent="0.3">
      <c r="A69" s="20">
        <v>15926</v>
      </c>
      <c r="B69" s="14" t="s">
        <v>245</v>
      </c>
      <c r="C69" s="14" t="s">
        <v>246</v>
      </c>
      <c r="D69" s="14" t="s">
        <v>247</v>
      </c>
      <c r="E69" s="14" t="s">
        <v>248</v>
      </c>
      <c r="F69" s="14" t="s">
        <v>249</v>
      </c>
      <c r="G69" s="14" t="s">
        <v>250</v>
      </c>
      <c r="H69" s="14">
        <v>15926</v>
      </c>
      <c r="I69" s="14" t="s">
        <v>251</v>
      </c>
      <c r="J69" s="14" t="s">
        <v>252</v>
      </c>
      <c r="K69" s="14" t="s">
        <v>253</v>
      </c>
      <c r="L69" s="17" t="s">
        <v>254</v>
      </c>
      <c r="N69" s="65" t="s">
        <v>255</v>
      </c>
    </row>
    <row r="70" spans="1:256" customFormat="1" x14ac:dyDescent="0.3">
      <c r="A70" s="20">
        <v>16321</v>
      </c>
      <c r="B70" s="21" t="s">
        <v>887</v>
      </c>
      <c r="C70" s="21" t="s">
        <v>1157</v>
      </c>
      <c r="D70" s="21" t="s">
        <v>388</v>
      </c>
      <c r="E70" s="21" t="s">
        <v>1156</v>
      </c>
      <c r="F70" s="21" t="s">
        <v>1155</v>
      </c>
      <c r="G70" s="21" t="s">
        <v>1158</v>
      </c>
      <c r="H70" s="21">
        <v>16321</v>
      </c>
      <c r="I70" s="21" t="s">
        <v>883</v>
      </c>
      <c r="J70" s="21" t="s">
        <v>888</v>
      </c>
      <c r="K70" s="21"/>
      <c r="L70" s="17" t="s">
        <v>884</v>
      </c>
      <c r="M70" s="17" t="s">
        <v>885</v>
      </c>
      <c r="N70" s="65" t="s">
        <v>886</v>
      </c>
      <c r="O70" s="49"/>
      <c r="P70" s="49"/>
      <c r="Q70" s="49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s="46" customFormat="1" x14ac:dyDescent="0.3">
      <c r="A71" s="46">
        <v>16547</v>
      </c>
      <c r="B71" s="46" t="s">
        <v>1521</v>
      </c>
      <c r="D71" s="46" t="s">
        <v>1522</v>
      </c>
      <c r="E71" s="46" t="s">
        <v>1523</v>
      </c>
      <c r="F71" s="46" t="s">
        <v>1524</v>
      </c>
      <c r="G71" s="46" t="s">
        <v>1525</v>
      </c>
      <c r="H71" s="46">
        <v>16547</v>
      </c>
      <c r="I71" s="46" t="s">
        <v>1521</v>
      </c>
      <c r="J71" s="46" t="s">
        <v>1526</v>
      </c>
      <c r="K71" s="46" t="s">
        <v>1527</v>
      </c>
      <c r="L71" s="11" t="s">
        <v>1528</v>
      </c>
      <c r="N71" s="46" t="s">
        <v>1495</v>
      </c>
    </row>
    <row r="72" spans="1:256" x14ac:dyDescent="0.3">
      <c r="A72" s="20">
        <v>16792</v>
      </c>
      <c r="B72" s="14" t="s">
        <v>629</v>
      </c>
      <c r="C72" s="14" t="s">
        <v>630</v>
      </c>
      <c r="D72" s="14" t="s">
        <v>631</v>
      </c>
      <c r="E72" s="14" t="s">
        <v>626</v>
      </c>
      <c r="F72" s="14" t="s">
        <v>627</v>
      </c>
      <c r="G72" s="14" t="s">
        <v>632</v>
      </c>
      <c r="H72" s="14">
        <v>16792</v>
      </c>
      <c r="I72" s="14" t="s">
        <v>629</v>
      </c>
      <c r="J72" s="14" t="s">
        <v>633</v>
      </c>
      <c r="L72" s="18" t="s">
        <v>634</v>
      </c>
      <c r="M72" s="17" t="s">
        <v>635</v>
      </c>
      <c r="N72" s="65" t="s">
        <v>628</v>
      </c>
    </row>
    <row r="73" spans="1:256" customFormat="1" x14ac:dyDescent="0.3">
      <c r="A73" s="20">
        <v>16816</v>
      </c>
      <c r="B73" s="21" t="s">
        <v>709</v>
      </c>
      <c r="C73" s="21" t="s">
        <v>710</v>
      </c>
      <c r="D73" s="21" t="s">
        <v>32</v>
      </c>
      <c r="E73" s="21" t="s">
        <v>711</v>
      </c>
      <c r="F73" s="21" t="s">
        <v>712</v>
      </c>
      <c r="G73" s="21" t="s">
        <v>713</v>
      </c>
      <c r="H73" s="21">
        <v>16816</v>
      </c>
      <c r="I73" s="21" t="s">
        <v>709</v>
      </c>
      <c r="J73" s="21"/>
      <c r="K73" s="21" t="s">
        <v>725</v>
      </c>
      <c r="L73" s="17" t="s">
        <v>714</v>
      </c>
      <c r="M73" s="17" t="s">
        <v>715</v>
      </c>
      <c r="N73" s="65" t="s">
        <v>716</v>
      </c>
      <c r="O73" s="49"/>
      <c r="P73" s="49"/>
      <c r="Q73" s="49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customFormat="1" ht="16.350000000000001" customHeight="1" x14ac:dyDescent="0.3">
      <c r="A74" s="98">
        <v>17033</v>
      </c>
      <c r="B74" s="21" t="s">
        <v>846</v>
      </c>
      <c r="C74" s="21" t="s">
        <v>853</v>
      </c>
      <c r="D74" s="21" t="s">
        <v>32</v>
      </c>
      <c r="E74" s="21" t="s">
        <v>847</v>
      </c>
      <c r="F74" s="21" t="s">
        <v>848</v>
      </c>
      <c r="G74" s="21" t="s">
        <v>849</v>
      </c>
      <c r="H74" s="21">
        <v>17033</v>
      </c>
      <c r="I74" s="21" t="s">
        <v>851</v>
      </c>
      <c r="J74" s="21" t="s">
        <v>274</v>
      </c>
      <c r="K74" s="21"/>
      <c r="L74" s="17" t="s">
        <v>850</v>
      </c>
      <c r="M74" s="21"/>
      <c r="N74" s="65" t="s">
        <v>852</v>
      </c>
      <c r="O74" s="49"/>
      <c r="P74" s="49"/>
      <c r="Q74" s="49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x14ac:dyDescent="0.3">
      <c r="A75" s="20">
        <v>17109</v>
      </c>
      <c r="B75" s="14" t="s">
        <v>269</v>
      </c>
      <c r="C75" s="14" t="s">
        <v>270</v>
      </c>
      <c r="D75" s="14" t="s">
        <v>32</v>
      </c>
      <c r="E75" s="14" t="s">
        <v>271</v>
      </c>
      <c r="F75" s="14" t="s">
        <v>272</v>
      </c>
      <c r="G75" s="14" t="s">
        <v>273</v>
      </c>
      <c r="H75" s="14">
        <v>17109</v>
      </c>
      <c r="I75" s="14" t="s">
        <v>269</v>
      </c>
      <c r="J75" s="14" t="s">
        <v>274</v>
      </c>
      <c r="K75" s="14" t="s">
        <v>275</v>
      </c>
      <c r="L75" s="17" t="s">
        <v>278</v>
      </c>
      <c r="M75" s="17" t="s">
        <v>276</v>
      </c>
      <c r="N75" s="65" t="s">
        <v>277</v>
      </c>
    </row>
    <row r="76" spans="1:256" s="33" customFormat="1" x14ac:dyDescent="0.3">
      <c r="A76" s="20">
        <f>[8]Tabelle1!A3</f>
        <v>18059</v>
      </c>
      <c r="B76" s="14" t="str">
        <f>[8]Tabelle1!B3</f>
        <v>Rostock</v>
      </c>
      <c r="C76" s="14" t="str">
        <f>[8]Tabelle1!C3</f>
        <v>Fachberatungsstelle gegen sexualisierte Gewalt</v>
      </c>
      <c r="D76" s="14" t="str">
        <f>[8]Tabelle1!D3</f>
        <v>Kinder und Jugendliche</v>
      </c>
      <c r="E76" s="14" t="str">
        <f>[8]Tabelle1!E3</f>
        <v>Melle</v>
      </c>
      <c r="F76" s="14" t="str">
        <f>[8]Tabelle1!F3</f>
        <v>Lena</v>
      </c>
      <c r="G76" s="14" t="str">
        <f>[8]Tabelle1!G3</f>
        <v>Ernst-Haeckel-Straße 1</v>
      </c>
      <c r="H76" s="14">
        <f>[8]Tabelle1!H3</f>
        <v>18059</v>
      </c>
      <c r="I76" s="14" t="str">
        <f>[8]Tabelle1!I3</f>
        <v>Rostock</v>
      </c>
      <c r="J76" s="14" t="str">
        <f>[8]Tabelle1!J3</f>
        <v>0381/4403290</v>
      </c>
      <c r="K76" s="14"/>
      <c r="L76" s="17" t="str">
        <f>[8]Tabelle1!L3</f>
        <v>fachberatungsstelle@fhf-rostock.de</v>
      </c>
      <c r="M76" s="17" t="str">
        <f>[8]Tabelle1!M3</f>
        <v>www.fhf-rostock.de</v>
      </c>
      <c r="N76" s="65" t="str">
        <f>[8]Tabelle1!N3</f>
        <v>ib</v>
      </c>
      <c r="O76" s="49">
        <f>[8]Tabelle1!O3</f>
        <v>0</v>
      </c>
      <c r="P76" s="49">
        <f>[8]Tabelle1!P3</f>
        <v>0</v>
      </c>
      <c r="Q76" s="49">
        <f>[8]Tabelle1!Q3</f>
        <v>0</v>
      </c>
      <c r="R76" s="14">
        <f>[8]Tabelle1!R3</f>
        <v>0</v>
      </c>
      <c r="S76" s="14">
        <f>[8]Tabelle1!S3</f>
        <v>0</v>
      </c>
      <c r="T76" s="14">
        <f>[8]Tabelle1!T3</f>
        <v>0</v>
      </c>
      <c r="U76" s="14">
        <f>[8]Tabelle1!U3</f>
        <v>0</v>
      </c>
      <c r="V76" s="14">
        <f>[8]Tabelle1!V3</f>
        <v>0</v>
      </c>
      <c r="W76" s="14">
        <f>[8]Tabelle1!W3</f>
        <v>0</v>
      </c>
      <c r="X76" s="14">
        <f>[8]Tabelle1!X3</f>
        <v>0</v>
      </c>
      <c r="Y76" s="14">
        <f>[8]Tabelle1!Y3</f>
        <v>0</v>
      </c>
      <c r="Z76" s="14">
        <f>[8]Tabelle1!Z3</f>
        <v>0</v>
      </c>
      <c r="AA76" s="14">
        <f>[8]Tabelle1!AA3</f>
        <v>0</v>
      </c>
      <c r="AB76" s="14">
        <f>[8]Tabelle1!AB3</f>
        <v>0</v>
      </c>
      <c r="AC76" s="14">
        <f>[8]Tabelle1!AC3</f>
        <v>0</v>
      </c>
      <c r="AD76" s="14">
        <f>[8]Tabelle1!AD3</f>
        <v>0</v>
      </c>
      <c r="AE76" s="14">
        <f>[8]Tabelle1!AE3</f>
        <v>0</v>
      </c>
      <c r="AF76" s="14">
        <f>[8]Tabelle1!AF3</f>
        <v>0</v>
      </c>
      <c r="AG76" s="14">
        <f>[8]Tabelle1!AG3</f>
        <v>0</v>
      </c>
      <c r="AH76" s="14">
        <f>[8]Tabelle1!AH3</f>
        <v>0</v>
      </c>
      <c r="AI76" s="14">
        <f>[8]Tabelle1!AI3</f>
        <v>0</v>
      </c>
      <c r="AJ76" s="14">
        <f>[8]Tabelle1!AJ3</f>
        <v>0</v>
      </c>
      <c r="AK76" s="14">
        <f>[8]Tabelle1!AK3</f>
        <v>0</v>
      </c>
      <c r="AL76" s="14">
        <f>[8]Tabelle1!AL3</f>
        <v>0</v>
      </c>
      <c r="AM76" s="14">
        <f>[8]Tabelle1!AM3</f>
        <v>0</v>
      </c>
      <c r="AN76" s="14">
        <f>[8]Tabelle1!AN3</f>
        <v>0</v>
      </c>
      <c r="AO76" s="14">
        <f>[8]Tabelle1!AO3</f>
        <v>0</v>
      </c>
      <c r="AP76" s="14">
        <f>[8]Tabelle1!AP3</f>
        <v>0</v>
      </c>
      <c r="AQ76" s="14">
        <f>[8]Tabelle1!AQ3</f>
        <v>0</v>
      </c>
      <c r="AR76" s="14">
        <f>[8]Tabelle1!AR3</f>
        <v>0</v>
      </c>
      <c r="AS76" s="14">
        <f>[8]Tabelle1!AS3</f>
        <v>0</v>
      </c>
      <c r="AT76" s="14">
        <f>[8]Tabelle1!AT3</f>
        <v>0</v>
      </c>
      <c r="AU76" s="14">
        <f>[8]Tabelle1!AU3</f>
        <v>0</v>
      </c>
      <c r="AV76" s="14">
        <f>[8]Tabelle1!AV3</f>
        <v>0</v>
      </c>
      <c r="AW76" s="14">
        <f>[8]Tabelle1!AW3</f>
        <v>0</v>
      </c>
      <c r="AX76" s="14">
        <f>[8]Tabelle1!AX3</f>
        <v>0</v>
      </c>
      <c r="AY76" s="14">
        <f>[8]Tabelle1!AY3</f>
        <v>0</v>
      </c>
      <c r="AZ76" s="14">
        <f>[8]Tabelle1!AZ3</f>
        <v>0</v>
      </c>
      <c r="BA76" s="14">
        <f>[8]Tabelle1!BA3</f>
        <v>0</v>
      </c>
      <c r="BB76" s="14">
        <f>[8]Tabelle1!BB3</f>
        <v>0</v>
      </c>
      <c r="BC76" s="14">
        <f>[8]Tabelle1!BC3</f>
        <v>0</v>
      </c>
      <c r="BD76" s="14">
        <f>[8]Tabelle1!BD3</f>
        <v>0</v>
      </c>
      <c r="BE76" s="14">
        <f>[8]Tabelle1!BE3</f>
        <v>0</v>
      </c>
      <c r="BF76" s="14">
        <f>[8]Tabelle1!BF3</f>
        <v>0</v>
      </c>
      <c r="BG76" s="14">
        <f>[8]Tabelle1!BG3</f>
        <v>0</v>
      </c>
      <c r="BH76" s="14">
        <f>[8]Tabelle1!BH3</f>
        <v>0</v>
      </c>
      <c r="BI76" s="14">
        <f>[8]Tabelle1!BI3</f>
        <v>0</v>
      </c>
      <c r="BJ76" s="14">
        <f>[8]Tabelle1!BJ3</f>
        <v>0</v>
      </c>
      <c r="BK76" s="14">
        <f>[8]Tabelle1!BK3</f>
        <v>0</v>
      </c>
      <c r="BL76" s="14">
        <f>[8]Tabelle1!BL3</f>
        <v>0</v>
      </c>
      <c r="BM76" s="14">
        <f>[8]Tabelle1!BM3</f>
        <v>0</v>
      </c>
      <c r="BN76" s="14">
        <f>[8]Tabelle1!BN3</f>
        <v>0</v>
      </c>
      <c r="BO76" s="14">
        <f>[8]Tabelle1!BO3</f>
        <v>0</v>
      </c>
      <c r="BP76" s="14">
        <f>[8]Tabelle1!BP3</f>
        <v>0</v>
      </c>
      <c r="BQ76" s="14">
        <f>[8]Tabelle1!BQ3</f>
        <v>0</v>
      </c>
      <c r="BR76" s="14">
        <f>[8]Tabelle1!BR3</f>
        <v>0</v>
      </c>
      <c r="BS76" s="14">
        <f>[8]Tabelle1!BS3</f>
        <v>0</v>
      </c>
      <c r="BT76" s="14">
        <f>[8]Tabelle1!BT3</f>
        <v>0</v>
      </c>
      <c r="BU76" s="14">
        <f>[8]Tabelle1!BU3</f>
        <v>0</v>
      </c>
      <c r="BV76" s="14">
        <f>[8]Tabelle1!BV3</f>
        <v>0</v>
      </c>
      <c r="BW76" s="14">
        <f>[8]Tabelle1!BW3</f>
        <v>0</v>
      </c>
      <c r="BX76" s="14">
        <f>[8]Tabelle1!BX3</f>
        <v>0</v>
      </c>
      <c r="BY76" s="14">
        <f>[8]Tabelle1!BY3</f>
        <v>0</v>
      </c>
      <c r="BZ76" s="14">
        <f>[8]Tabelle1!BZ3</f>
        <v>0</v>
      </c>
      <c r="CA76" s="14">
        <f>[8]Tabelle1!CA3</f>
        <v>0</v>
      </c>
      <c r="CB76" s="14">
        <f>[8]Tabelle1!CB3</f>
        <v>0</v>
      </c>
      <c r="CC76" s="14">
        <f>[8]Tabelle1!CC3</f>
        <v>0</v>
      </c>
      <c r="CD76" s="14">
        <f>[8]Tabelle1!CD3</f>
        <v>0</v>
      </c>
      <c r="CE76" s="14">
        <f>[8]Tabelle1!CE3</f>
        <v>0</v>
      </c>
      <c r="CF76" s="14">
        <f>[8]Tabelle1!CF3</f>
        <v>0</v>
      </c>
      <c r="CG76" s="14">
        <f>[8]Tabelle1!CG3</f>
        <v>0</v>
      </c>
      <c r="CH76" s="14">
        <f>[8]Tabelle1!CH3</f>
        <v>0</v>
      </c>
      <c r="CI76" s="14">
        <f>[8]Tabelle1!CI3</f>
        <v>0</v>
      </c>
      <c r="CJ76" s="14">
        <f>[8]Tabelle1!CJ3</f>
        <v>0</v>
      </c>
      <c r="CK76" s="14">
        <f>[8]Tabelle1!CK3</f>
        <v>0</v>
      </c>
      <c r="CL76" s="14">
        <f>[8]Tabelle1!CL3</f>
        <v>0</v>
      </c>
      <c r="CM76" s="14">
        <f>[8]Tabelle1!CM3</f>
        <v>0</v>
      </c>
      <c r="CN76" s="14">
        <f>[8]Tabelle1!CN3</f>
        <v>0</v>
      </c>
      <c r="CO76" s="14">
        <f>[8]Tabelle1!CO3</f>
        <v>0</v>
      </c>
      <c r="CP76" s="14">
        <f>[8]Tabelle1!CP3</f>
        <v>0</v>
      </c>
      <c r="CQ76" s="14">
        <f>[8]Tabelle1!CQ3</f>
        <v>0</v>
      </c>
      <c r="CR76" s="14">
        <f>[8]Tabelle1!CR3</f>
        <v>0</v>
      </c>
      <c r="CS76" s="14">
        <f>[8]Tabelle1!CS3</f>
        <v>0</v>
      </c>
      <c r="CT76" s="14">
        <f>[8]Tabelle1!CT3</f>
        <v>0</v>
      </c>
      <c r="CU76" s="14">
        <f>[8]Tabelle1!CU3</f>
        <v>0</v>
      </c>
      <c r="CV76" s="14">
        <f>[8]Tabelle1!CV3</f>
        <v>0</v>
      </c>
      <c r="CW76" s="14">
        <f>[8]Tabelle1!CW3</f>
        <v>0</v>
      </c>
      <c r="CX76" s="14">
        <f>[8]Tabelle1!CX3</f>
        <v>0</v>
      </c>
      <c r="CY76" s="14">
        <f>[8]Tabelle1!CY3</f>
        <v>0</v>
      </c>
      <c r="CZ76" s="14">
        <f>[8]Tabelle1!CZ3</f>
        <v>0</v>
      </c>
      <c r="DA76" s="14">
        <f>[8]Tabelle1!DA3</f>
        <v>0</v>
      </c>
      <c r="DB76" s="14">
        <f>[8]Tabelle1!DB3</f>
        <v>0</v>
      </c>
      <c r="DC76" s="14">
        <f>[8]Tabelle1!DC3</f>
        <v>0</v>
      </c>
      <c r="DD76" s="14">
        <f>[8]Tabelle1!DD3</f>
        <v>0</v>
      </c>
      <c r="DE76" s="14">
        <f>[8]Tabelle1!DE3</f>
        <v>0</v>
      </c>
      <c r="DF76" s="14">
        <f>[8]Tabelle1!DF3</f>
        <v>0</v>
      </c>
      <c r="DG76" s="14">
        <f>[8]Tabelle1!DG3</f>
        <v>0</v>
      </c>
      <c r="DH76" s="14">
        <f>[8]Tabelle1!DH3</f>
        <v>0</v>
      </c>
      <c r="DI76" s="14">
        <f>[8]Tabelle1!DI3</f>
        <v>0</v>
      </c>
      <c r="DJ76" s="14">
        <f>[8]Tabelle1!DJ3</f>
        <v>0</v>
      </c>
      <c r="DK76" s="14">
        <f>[8]Tabelle1!DK3</f>
        <v>0</v>
      </c>
      <c r="DL76" s="14">
        <f>[8]Tabelle1!DL3</f>
        <v>0</v>
      </c>
      <c r="DM76" s="14">
        <f>[8]Tabelle1!DM3</f>
        <v>0</v>
      </c>
      <c r="DN76" s="14">
        <f>[8]Tabelle1!DN3</f>
        <v>0</v>
      </c>
      <c r="DO76" s="14">
        <f>[8]Tabelle1!DO3</f>
        <v>0</v>
      </c>
      <c r="DP76" s="14">
        <f>[8]Tabelle1!DP3</f>
        <v>0</v>
      </c>
      <c r="DQ76" s="14">
        <f>[8]Tabelle1!DQ3</f>
        <v>0</v>
      </c>
      <c r="DR76" s="14">
        <f>[8]Tabelle1!DR3</f>
        <v>0</v>
      </c>
      <c r="DS76" s="14">
        <f>[8]Tabelle1!DS3</f>
        <v>0</v>
      </c>
      <c r="DT76" s="14">
        <f>[8]Tabelle1!DT3</f>
        <v>0</v>
      </c>
      <c r="DU76" s="14">
        <f>[8]Tabelle1!DU3</f>
        <v>0</v>
      </c>
      <c r="DV76" s="14">
        <f>[8]Tabelle1!DV3</f>
        <v>0</v>
      </c>
      <c r="DW76" s="14">
        <f>[8]Tabelle1!DW3</f>
        <v>0</v>
      </c>
      <c r="DX76" s="14">
        <f>[8]Tabelle1!DX3</f>
        <v>0</v>
      </c>
      <c r="DY76" s="14">
        <f>[8]Tabelle1!DY3</f>
        <v>0</v>
      </c>
      <c r="DZ76" s="14">
        <f>[8]Tabelle1!DZ3</f>
        <v>0</v>
      </c>
      <c r="EA76" s="14">
        <f>[8]Tabelle1!EA3</f>
        <v>0</v>
      </c>
      <c r="EB76" s="14">
        <f>[8]Tabelle1!EB3</f>
        <v>0</v>
      </c>
      <c r="EC76" s="14">
        <f>[8]Tabelle1!EC3</f>
        <v>0</v>
      </c>
      <c r="ED76" s="14">
        <f>[8]Tabelle1!ED3</f>
        <v>0</v>
      </c>
      <c r="EE76" s="14">
        <f>[8]Tabelle1!EE3</f>
        <v>0</v>
      </c>
      <c r="EF76" s="14">
        <f>[8]Tabelle1!EF3</f>
        <v>0</v>
      </c>
      <c r="EG76" s="14">
        <f>[8]Tabelle1!EG3</f>
        <v>0</v>
      </c>
      <c r="EH76" s="14">
        <f>[8]Tabelle1!EH3</f>
        <v>0</v>
      </c>
      <c r="EI76" s="14">
        <f>[8]Tabelle1!EI3</f>
        <v>0</v>
      </c>
      <c r="EJ76" s="14">
        <f>[8]Tabelle1!EJ3</f>
        <v>0</v>
      </c>
      <c r="EK76" s="14">
        <f>[8]Tabelle1!EK3</f>
        <v>0</v>
      </c>
      <c r="EL76" s="14">
        <f>[8]Tabelle1!EL3</f>
        <v>0</v>
      </c>
      <c r="EM76" s="14">
        <f>[8]Tabelle1!EM3</f>
        <v>0</v>
      </c>
      <c r="EN76" s="14">
        <f>[8]Tabelle1!EN3</f>
        <v>0</v>
      </c>
      <c r="EO76" s="14">
        <f>[8]Tabelle1!EO3</f>
        <v>0</v>
      </c>
      <c r="EP76" s="14">
        <f>[8]Tabelle1!EP3</f>
        <v>0</v>
      </c>
      <c r="EQ76" s="14">
        <f>[8]Tabelle1!EQ3</f>
        <v>0</v>
      </c>
      <c r="ER76" s="14">
        <f>[8]Tabelle1!ER3</f>
        <v>0</v>
      </c>
      <c r="ES76" s="14">
        <f>[8]Tabelle1!ES3</f>
        <v>0</v>
      </c>
      <c r="ET76" s="14">
        <f>[8]Tabelle1!ET3</f>
        <v>0</v>
      </c>
      <c r="EU76" s="14">
        <f>[8]Tabelle1!EU3</f>
        <v>0</v>
      </c>
      <c r="EV76" s="14">
        <f>[8]Tabelle1!EV3</f>
        <v>0</v>
      </c>
      <c r="EW76" s="14">
        <f>[8]Tabelle1!EW3</f>
        <v>0</v>
      </c>
      <c r="EX76" s="14">
        <f>[8]Tabelle1!EX3</f>
        <v>0</v>
      </c>
      <c r="EY76" s="14">
        <f>[8]Tabelle1!EY3</f>
        <v>0</v>
      </c>
      <c r="EZ76" s="14">
        <f>[8]Tabelle1!EZ3</f>
        <v>0</v>
      </c>
      <c r="FA76" s="14">
        <f>[8]Tabelle1!FA3</f>
        <v>0</v>
      </c>
      <c r="FB76" s="14">
        <f>[8]Tabelle1!FB3</f>
        <v>0</v>
      </c>
      <c r="FC76" s="14">
        <f>[8]Tabelle1!FC3</f>
        <v>0</v>
      </c>
      <c r="FD76" s="14">
        <f>[8]Tabelle1!FD3</f>
        <v>0</v>
      </c>
      <c r="FE76" s="14">
        <f>[8]Tabelle1!FE3</f>
        <v>0</v>
      </c>
      <c r="FF76" s="14">
        <f>[8]Tabelle1!FF3</f>
        <v>0</v>
      </c>
      <c r="FG76" s="14">
        <f>[8]Tabelle1!FG3</f>
        <v>0</v>
      </c>
      <c r="FH76" s="14">
        <f>[8]Tabelle1!FH3</f>
        <v>0</v>
      </c>
      <c r="FI76" s="14">
        <f>[8]Tabelle1!FI3</f>
        <v>0</v>
      </c>
      <c r="FJ76" s="14">
        <f>[8]Tabelle1!FJ3</f>
        <v>0</v>
      </c>
      <c r="FK76" s="14">
        <f>[8]Tabelle1!FK3</f>
        <v>0</v>
      </c>
      <c r="FL76" s="14">
        <f>[8]Tabelle1!FL3</f>
        <v>0</v>
      </c>
      <c r="FM76" s="14">
        <f>[8]Tabelle1!FM3</f>
        <v>0</v>
      </c>
      <c r="FN76" s="14">
        <f>[8]Tabelle1!FN3</f>
        <v>0</v>
      </c>
      <c r="FO76" s="14">
        <f>[8]Tabelle1!FO3</f>
        <v>0</v>
      </c>
      <c r="FP76" s="14">
        <f>[8]Tabelle1!FP3</f>
        <v>0</v>
      </c>
      <c r="FQ76" s="14">
        <f>[8]Tabelle1!FQ3</f>
        <v>0</v>
      </c>
      <c r="FR76" s="14">
        <f>[8]Tabelle1!FR3</f>
        <v>0</v>
      </c>
      <c r="FS76" s="14">
        <f>[8]Tabelle1!FS3</f>
        <v>0</v>
      </c>
      <c r="FT76" s="14">
        <f>[8]Tabelle1!FT3</f>
        <v>0</v>
      </c>
      <c r="FU76" s="14">
        <f>[8]Tabelle1!FU3</f>
        <v>0</v>
      </c>
      <c r="FV76" s="14">
        <f>[8]Tabelle1!FV3</f>
        <v>0</v>
      </c>
      <c r="FW76" s="14">
        <f>[8]Tabelle1!FW3</f>
        <v>0</v>
      </c>
      <c r="FX76" s="14">
        <f>[8]Tabelle1!FX3</f>
        <v>0</v>
      </c>
      <c r="FY76" s="14">
        <f>[8]Tabelle1!FY3</f>
        <v>0</v>
      </c>
      <c r="FZ76" s="14">
        <f>[8]Tabelle1!FZ3</f>
        <v>0</v>
      </c>
      <c r="GA76" s="14">
        <f>[8]Tabelle1!GA3</f>
        <v>0</v>
      </c>
      <c r="GB76" s="14">
        <f>[8]Tabelle1!GB3</f>
        <v>0</v>
      </c>
      <c r="GC76" s="14">
        <f>[8]Tabelle1!GC3</f>
        <v>0</v>
      </c>
      <c r="GD76" s="14">
        <f>[8]Tabelle1!GD3</f>
        <v>0</v>
      </c>
      <c r="GE76" s="14">
        <f>[8]Tabelle1!GE3</f>
        <v>0</v>
      </c>
      <c r="GF76" s="14">
        <f>[8]Tabelle1!GF3</f>
        <v>0</v>
      </c>
      <c r="GG76" s="14">
        <f>[8]Tabelle1!GG3</f>
        <v>0</v>
      </c>
      <c r="GH76" s="14">
        <f>[8]Tabelle1!GH3</f>
        <v>0</v>
      </c>
      <c r="GI76" s="14">
        <f>[8]Tabelle1!GI3</f>
        <v>0</v>
      </c>
      <c r="GJ76" s="14">
        <f>[8]Tabelle1!GJ3</f>
        <v>0</v>
      </c>
      <c r="GK76" s="14">
        <f>[8]Tabelle1!GK3</f>
        <v>0</v>
      </c>
      <c r="GL76" s="14">
        <f>[8]Tabelle1!GL3</f>
        <v>0</v>
      </c>
      <c r="GM76" s="14">
        <f>[8]Tabelle1!GM3</f>
        <v>0</v>
      </c>
      <c r="GN76" s="14">
        <f>[8]Tabelle1!GN3</f>
        <v>0</v>
      </c>
      <c r="GO76" s="14">
        <f>[8]Tabelle1!GO3</f>
        <v>0</v>
      </c>
      <c r="GP76" s="14">
        <f>[8]Tabelle1!GP3</f>
        <v>0</v>
      </c>
      <c r="GQ76" s="14">
        <f>[8]Tabelle1!GQ3</f>
        <v>0</v>
      </c>
      <c r="GR76" s="14">
        <f>[8]Tabelle1!GR3</f>
        <v>0</v>
      </c>
      <c r="GS76" s="14">
        <f>[8]Tabelle1!GS3</f>
        <v>0</v>
      </c>
      <c r="GT76" s="14">
        <f>[8]Tabelle1!GT3</f>
        <v>0</v>
      </c>
      <c r="GU76" s="14">
        <f>[8]Tabelle1!GU3</f>
        <v>0</v>
      </c>
      <c r="GV76" s="14">
        <f>[8]Tabelle1!GV3</f>
        <v>0</v>
      </c>
      <c r="GW76" s="14">
        <f>[8]Tabelle1!GW3</f>
        <v>0</v>
      </c>
      <c r="GX76" s="14">
        <f>[8]Tabelle1!GX3</f>
        <v>0</v>
      </c>
      <c r="GY76" s="14">
        <f>[8]Tabelle1!GY3</f>
        <v>0</v>
      </c>
      <c r="GZ76" s="14">
        <f>[8]Tabelle1!GZ3</f>
        <v>0</v>
      </c>
      <c r="HA76" s="14">
        <f>[8]Tabelle1!HA3</f>
        <v>0</v>
      </c>
      <c r="HB76" s="14">
        <f>[8]Tabelle1!HB3</f>
        <v>0</v>
      </c>
      <c r="HC76" s="14">
        <f>[8]Tabelle1!HC3</f>
        <v>0</v>
      </c>
      <c r="HD76" s="14">
        <f>[8]Tabelle1!HD3</f>
        <v>0</v>
      </c>
      <c r="HE76" s="14">
        <f>[8]Tabelle1!HE3</f>
        <v>0</v>
      </c>
      <c r="HF76" s="14">
        <f>[8]Tabelle1!HF3</f>
        <v>0</v>
      </c>
      <c r="HG76" s="14">
        <f>[8]Tabelle1!HG3</f>
        <v>0</v>
      </c>
      <c r="HH76" s="14">
        <f>[8]Tabelle1!HH3</f>
        <v>0</v>
      </c>
      <c r="HI76" s="14">
        <f>[8]Tabelle1!HI3</f>
        <v>0</v>
      </c>
      <c r="HJ76" s="14">
        <f>[8]Tabelle1!HJ3</f>
        <v>0</v>
      </c>
      <c r="HK76" s="14">
        <f>[8]Tabelle1!HK3</f>
        <v>0</v>
      </c>
      <c r="HL76" s="14">
        <f>[8]Tabelle1!HL3</f>
        <v>0</v>
      </c>
      <c r="HM76" s="14">
        <f>[8]Tabelle1!HM3</f>
        <v>0</v>
      </c>
      <c r="HN76" s="14">
        <f>[8]Tabelle1!HN3</f>
        <v>0</v>
      </c>
      <c r="HO76" s="14">
        <f>[8]Tabelle1!HO3</f>
        <v>0</v>
      </c>
      <c r="HP76" s="14">
        <f>[8]Tabelle1!HP3</f>
        <v>0</v>
      </c>
      <c r="HQ76" s="14">
        <f>[8]Tabelle1!HQ3</f>
        <v>0</v>
      </c>
      <c r="HR76" s="14">
        <f>[8]Tabelle1!HR3</f>
        <v>0</v>
      </c>
      <c r="HS76" s="14">
        <f>[8]Tabelle1!HS3</f>
        <v>0</v>
      </c>
      <c r="HT76" s="14">
        <f>[8]Tabelle1!HT3</f>
        <v>0</v>
      </c>
      <c r="HU76" s="14">
        <f>[8]Tabelle1!HU3</f>
        <v>0</v>
      </c>
      <c r="HV76" s="14">
        <f>[8]Tabelle1!HV3</f>
        <v>0</v>
      </c>
      <c r="HW76" s="14">
        <f>[8]Tabelle1!HW3</f>
        <v>0</v>
      </c>
      <c r="HX76" s="14">
        <f>[8]Tabelle1!HX3</f>
        <v>0</v>
      </c>
      <c r="HY76" s="14">
        <f>[8]Tabelle1!HY3</f>
        <v>0</v>
      </c>
      <c r="HZ76" s="14">
        <f>[8]Tabelle1!HZ3</f>
        <v>0</v>
      </c>
      <c r="IA76" s="14">
        <f>[8]Tabelle1!IA3</f>
        <v>0</v>
      </c>
      <c r="IB76" s="14">
        <f>[8]Tabelle1!IB3</f>
        <v>0</v>
      </c>
      <c r="IC76" s="14">
        <f>[8]Tabelle1!IC3</f>
        <v>0</v>
      </c>
      <c r="ID76" s="14">
        <f>[8]Tabelle1!ID3</f>
        <v>0</v>
      </c>
      <c r="IE76" s="14">
        <f>[8]Tabelle1!IE3</f>
        <v>0</v>
      </c>
      <c r="IF76" s="14">
        <f>[8]Tabelle1!IF3</f>
        <v>0</v>
      </c>
      <c r="IG76" s="14">
        <f>[8]Tabelle1!IG3</f>
        <v>0</v>
      </c>
      <c r="IH76" s="14">
        <f>[8]Tabelle1!IH3</f>
        <v>0</v>
      </c>
      <c r="II76" s="14">
        <f>[8]Tabelle1!II3</f>
        <v>0</v>
      </c>
      <c r="IJ76" s="14">
        <f>[8]Tabelle1!IJ3</f>
        <v>0</v>
      </c>
      <c r="IK76" s="14">
        <f>[8]Tabelle1!IK3</f>
        <v>0</v>
      </c>
      <c r="IL76" s="14">
        <f>[8]Tabelle1!IL3</f>
        <v>0</v>
      </c>
      <c r="IM76" s="14">
        <f>[8]Tabelle1!IM3</f>
        <v>0</v>
      </c>
      <c r="IN76" s="14">
        <f>[8]Tabelle1!IN3</f>
        <v>0</v>
      </c>
      <c r="IO76" s="14">
        <f>[8]Tabelle1!IO3</f>
        <v>0</v>
      </c>
      <c r="IP76" s="14">
        <f>[8]Tabelle1!IP3</f>
        <v>0</v>
      </c>
      <c r="IQ76" s="14">
        <f>[8]Tabelle1!IQ3</f>
        <v>0</v>
      </c>
      <c r="IR76" s="14">
        <f>[8]Tabelle1!IR3</f>
        <v>0</v>
      </c>
      <c r="IS76" s="14">
        <f>[8]Tabelle1!IS3</f>
        <v>0</v>
      </c>
      <c r="IT76" s="14">
        <f>[8]Tabelle1!IT3</f>
        <v>0</v>
      </c>
      <c r="IU76" s="14">
        <f>[8]Tabelle1!IU3</f>
        <v>0</v>
      </c>
      <c r="IV76" s="14">
        <f>[8]Tabelle1!IV3</f>
        <v>0</v>
      </c>
    </row>
    <row r="77" spans="1:256" s="33" customFormat="1" x14ac:dyDescent="0.3">
      <c r="A77" s="20">
        <f>[8]Tabelle1!A4</f>
        <v>18059</v>
      </c>
      <c r="B77" s="14" t="str">
        <f>[8]Tabelle1!B4</f>
        <v>Rostock</v>
      </c>
      <c r="C77" s="14" t="str">
        <f>[8]Tabelle1!C4</f>
        <v>Fachberatungsstelle gegen sexualisierte Gewalt</v>
      </c>
      <c r="D77" s="14" t="str">
        <f>[8]Tabelle1!D4</f>
        <v>Erwachsene (Frauen und Männer)</v>
      </c>
      <c r="E77" s="14" t="str">
        <f>[8]Tabelle1!E4</f>
        <v>Antoniewski</v>
      </c>
      <c r="F77" s="14" t="str">
        <f>[8]Tabelle1!F4</f>
        <v>Petra</v>
      </c>
      <c r="G77" s="14" t="str">
        <f>[8]Tabelle1!G4</f>
        <v>Ernst-Haeckel-Straße 1</v>
      </c>
      <c r="H77" s="14">
        <f>[8]Tabelle1!H4</f>
        <v>18059</v>
      </c>
      <c r="I77" s="14" t="str">
        <f>[8]Tabelle1!I4</f>
        <v>Rostock</v>
      </c>
      <c r="J77" s="14" t="str">
        <f>[8]Tabelle1!J4</f>
        <v>0381/4403290</v>
      </c>
      <c r="K77" s="14"/>
      <c r="L77" s="17" t="str">
        <f>[8]Tabelle1!L4</f>
        <v>fachberatungsstelle@fhf-rostock.de</v>
      </c>
      <c r="M77" s="17" t="str">
        <f>[8]Tabelle1!M4</f>
        <v>www.fhf-rostock.de</v>
      </c>
      <c r="N77" s="65" t="str">
        <f>[8]Tabelle1!N4</f>
        <v>FIFAP</v>
      </c>
      <c r="O77" s="49">
        <f>[8]Tabelle1!O4</f>
        <v>0</v>
      </c>
      <c r="P77" s="49">
        <f>[8]Tabelle1!P4</f>
        <v>0</v>
      </c>
      <c r="Q77" s="49">
        <f>[8]Tabelle1!Q4</f>
        <v>0</v>
      </c>
      <c r="R77" s="14">
        <f>[8]Tabelle1!R4</f>
        <v>0</v>
      </c>
      <c r="S77" s="14">
        <f>[8]Tabelle1!S4</f>
        <v>0</v>
      </c>
      <c r="T77" s="14">
        <f>[8]Tabelle1!T4</f>
        <v>0</v>
      </c>
      <c r="U77" s="14">
        <f>[8]Tabelle1!U4</f>
        <v>0</v>
      </c>
      <c r="V77" s="14">
        <f>[8]Tabelle1!V4</f>
        <v>0</v>
      </c>
      <c r="W77" s="14">
        <f>[8]Tabelle1!W4</f>
        <v>0</v>
      </c>
      <c r="X77" s="14">
        <f>[8]Tabelle1!X4</f>
        <v>0</v>
      </c>
      <c r="Y77" s="14">
        <f>[8]Tabelle1!Y4</f>
        <v>0</v>
      </c>
      <c r="Z77" s="14">
        <f>[8]Tabelle1!Z4</f>
        <v>0</v>
      </c>
      <c r="AA77" s="14">
        <f>[8]Tabelle1!AA4</f>
        <v>0</v>
      </c>
      <c r="AB77" s="14">
        <f>[8]Tabelle1!AB4</f>
        <v>0</v>
      </c>
      <c r="AC77" s="14">
        <f>[8]Tabelle1!AC4</f>
        <v>0</v>
      </c>
      <c r="AD77" s="14">
        <f>[8]Tabelle1!AD4</f>
        <v>0</v>
      </c>
      <c r="AE77" s="14">
        <f>[8]Tabelle1!AE4</f>
        <v>0</v>
      </c>
      <c r="AF77" s="14">
        <f>[8]Tabelle1!AF4</f>
        <v>0</v>
      </c>
      <c r="AG77" s="14">
        <f>[8]Tabelle1!AG4</f>
        <v>0</v>
      </c>
      <c r="AH77" s="14">
        <f>[8]Tabelle1!AH4</f>
        <v>0</v>
      </c>
      <c r="AI77" s="14">
        <f>[8]Tabelle1!AI4</f>
        <v>0</v>
      </c>
      <c r="AJ77" s="14">
        <f>[8]Tabelle1!AJ4</f>
        <v>0</v>
      </c>
      <c r="AK77" s="14">
        <f>[8]Tabelle1!AK4</f>
        <v>0</v>
      </c>
      <c r="AL77" s="14">
        <f>[8]Tabelle1!AL4</f>
        <v>0</v>
      </c>
      <c r="AM77" s="14">
        <f>[8]Tabelle1!AM4</f>
        <v>0</v>
      </c>
      <c r="AN77" s="14">
        <f>[8]Tabelle1!AN4</f>
        <v>0</v>
      </c>
      <c r="AO77" s="14">
        <f>[8]Tabelle1!AO4</f>
        <v>0</v>
      </c>
      <c r="AP77" s="14">
        <f>[8]Tabelle1!AP4</f>
        <v>0</v>
      </c>
      <c r="AQ77" s="14">
        <f>[8]Tabelle1!AQ4</f>
        <v>0</v>
      </c>
      <c r="AR77" s="14">
        <f>[8]Tabelle1!AR4</f>
        <v>0</v>
      </c>
      <c r="AS77" s="14">
        <f>[8]Tabelle1!AS4</f>
        <v>0</v>
      </c>
      <c r="AT77" s="14">
        <f>[8]Tabelle1!AT4</f>
        <v>0</v>
      </c>
      <c r="AU77" s="14">
        <f>[8]Tabelle1!AU4</f>
        <v>0</v>
      </c>
      <c r="AV77" s="14">
        <f>[8]Tabelle1!AV4</f>
        <v>0</v>
      </c>
      <c r="AW77" s="14">
        <f>[8]Tabelle1!AW4</f>
        <v>0</v>
      </c>
      <c r="AX77" s="14">
        <f>[8]Tabelle1!AX4</f>
        <v>0</v>
      </c>
      <c r="AY77" s="14">
        <f>[8]Tabelle1!AY4</f>
        <v>0</v>
      </c>
      <c r="AZ77" s="14">
        <f>[8]Tabelle1!AZ4</f>
        <v>0</v>
      </c>
      <c r="BA77" s="14">
        <f>[8]Tabelle1!BA4</f>
        <v>0</v>
      </c>
      <c r="BB77" s="14">
        <f>[8]Tabelle1!BB4</f>
        <v>0</v>
      </c>
      <c r="BC77" s="14">
        <f>[8]Tabelle1!BC4</f>
        <v>0</v>
      </c>
      <c r="BD77" s="14">
        <f>[8]Tabelle1!BD4</f>
        <v>0</v>
      </c>
      <c r="BE77" s="14">
        <f>[8]Tabelle1!BE4</f>
        <v>0</v>
      </c>
      <c r="BF77" s="14">
        <f>[8]Tabelle1!BF4</f>
        <v>0</v>
      </c>
      <c r="BG77" s="14">
        <f>[8]Tabelle1!BG4</f>
        <v>0</v>
      </c>
      <c r="BH77" s="14">
        <f>[8]Tabelle1!BH4</f>
        <v>0</v>
      </c>
      <c r="BI77" s="14">
        <f>[8]Tabelle1!BI4</f>
        <v>0</v>
      </c>
      <c r="BJ77" s="14">
        <f>[8]Tabelle1!BJ4</f>
        <v>0</v>
      </c>
      <c r="BK77" s="14">
        <f>[8]Tabelle1!BK4</f>
        <v>0</v>
      </c>
      <c r="BL77" s="14">
        <f>[8]Tabelle1!BL4</f>
        <v>0</v>
      </c>
      <c r="BM77" s="14">
        <f>[8]Tabelle1!BM4</f>
        <v>0</v>
      </c>
      <c r="BN77" s="14">
        <f>[8]Tabelle1!BN4</f>
        <v>0</v>
      </c>
      <c r="BO77" s="14">
        <f>[8]Tabelle1!BO4</f>
        <v>0</v>
      </c>
      <c r="BP77" s="14">
        <f>[8]Tabelle1!BP4</f>
        <v>0</v>
      </c>
      <c r="BQ77" s="14">
        <f>[8]Tabelle1!BQ4</f>
        <v>0</v>
      </c>
      <c r="BR77" s="14">
        <f>[8]Tabelle1!BR4</f>
        <v>0</v>
      </c>
      <c r="BS77" s="14">
        <f>[8]Tabelle1!BS4</f>
        <v>0</v>
      </c>
      <c r="BT77" s="14">
        <f>[8]Tabelle1!BT4</f>
        <v>0</v>
      </c>
      <c r="BU77" s="14">
        <f>[8]Tabelle1!BU4</f>
        <v>0</v>
      </c>
      <c r="BV77" s="14">
        <f>[8]Tabelle1!BV4</f>
        <v>0</v>
      </c>
      <c r="BW77" s="14">
        <f>[8]Tabelle1!BW4</f>
        <v>0</v>
      </c>
      <c r="BX77" s="14">
        <f>[8]Tabelle1!BX4</f>
        <v>0</v>
      </c>
      <c r="BY77" s="14">
        <f>[8]Tabelle1!BY4</f>
        <v>0</v>
      </c>
      <c r="BZ77" s="14">
        <f>[8]Tabelle1!BZ4</f>
        <v>0</v>
      </c>
      <c r="CA77" s="14">
        <f>[8]Tabelle1!CA4</f>
        <v>0</v>
      </c>
      <c r="CB77" s="14">
        <f>[8]Tabelle1!CB4</f>
        <v>0</v>
      </c>
      <c r="CC77" s="14">
        <f>[8]Tabelle1!CC4</f>
        <v>0</v>
      </c>
      <c r="CD77" s="14">
        <f>[8]Tabelle1!CD4</f>
        <v>0</v>
      </c>
      <c r="CE77" s="14">
        <f>[8]Tabelle1!CE4</f>
        <v>0</v>
      </c>
      <c r="CF77" s="14">
        <f>[8]Tabelle1!CF4</f>
        <v>0</v>
      </c>
      <c r="CG77" s="14">
        <f>[8]Tabelle1!CG4</f>
        <v>0</v>
      </c>
      <c r="CH77" s="14">
        <f>[8]Tabelle1!CH4</f>
        <v>0</v>
      </c>
      <c r="CI77" s="14">
        <f>[8]Tabelle1!CI4</f>
        <v>0</v>
      </c>
      <c r="CJ77" s="14">
        <f>[8]Tabelle1!CJ4</f>
        <v>0</v>
      </c>
      <c r="CK77" s="14">
        <f>[8]Tabelle1!CK4</f>
        <v>0</v>
      </c>
      <c r="CL77" s="14">
        <f>[8]Tabelle1!CL4</f>
        <v>0</v>
      </c>
      <c r="CM77" s="14">
        <f>[8]Tabelle1!CM4</f>
        <v>0</v>
      </c>
      <c r="CN77" s="14">
        <f>[8]Tabelle1!CN4</f>
        <v>0</v>
      </c>
      <c r="CO77" s="14">
        <f>[8]Tabelle1!CO4</f>
        <v>0</v>
      </c>
      <c r="CP77" s="14">
        <f>[8]Tabelle1!CP4</f>
        <v>0</v>
      </c>
      <c r="CQ77" s="14">
        <f>[8]Tabelle1!CQ4</f>
        <v>0</v>
      </c>
      <c r="CR77" s="14">
        <f>[8]Tabelle1!CR4</f>
        <v>0</v>
      </c>
      <c r="CS77" s="14">
        <f>[8]Tabelle1!CS4</f>
        <v>0</v>
      </c>
      <c r="CT77" s="14">
        <f>[8]Tabelle1!CT4</f>
        <v>0</v>
      </c>
      <c r="CU77" s="14">
        <f>[8]Tabelle1!CU4</f>
        <v>0</v>
      </c>
      <c r="CV77" s="14">
        <f>[8]Tabelle1!CV4</f>
        <v>0</v>
      </c>
      <c r="CW77" s="14">
        <f>[8]Tabelle1!CW4</f>
        <v>0</v>
      </c>
      <c r="CX77" s="14">
        <f>[8]Tabelle1!CX4</f>
        <v>0</v>
      </c>
      <c r="CY77" s="14">
        <f>[8]Tabelle1!CY4</f>
        <v>0</v>
      </c>
      <c r="CZ77" s="14">
        <f>[8]Tabelle1!CZ4</f>
        <v>0</v>
      </c>
      <c r="DA77" s="14">
        <f>[8]Tabelle1!DA4</f>
        <v>0</v>
      </c>
      <c r="DB77" s="14">
        <f>[8]Tabelle1!DB4</f>
        <v>0</v>
      </c>
      <c r="DC77" s="14">
        <f>[8]Tabelle1!DC4</f>
        <v>0</v>
      </c>
      <c r="DD77" s="14">
        <f>[8]Tabelle1!DD4</f>
        <v>0</v>
      </c>
      <c r="DE77" s="14">
        <f>[8]Tabelle1!DE4</f>
        <v>0</v>
      </c>
      <c r="DF77" s="14">
        <f>[8]Tabelle1!DF4</f>
        <v>0</v>
      </c>
      <c r="DG77" s="14">
        <f>[8]Tabelle1!DG4</f>
        <v>0</v>
      </c>
      <c r="DH77" s="14">
        <f>[8]Tabelle1!DH4</f>
        <v>0</v>
      </c>
      <c r="DI77" s="14">
        <f>[8]Tabelle1!DI4</f>
        <v>0</v>
      </c>
      <c r="DJ77" s="14">
        <f>[8]Tabelle1!DJ4</f>
        <v>0</v>
      </c>
      <c r="DK77" s="14">
        <f>[8]Tabelle1!DK4</f>
        <v>0</v>
      </c>
      <c r="DL77" s="14">
        <f>[8]Tabelle1!DL4</f>
        <v>0</v>
      </c>
      <c r="DM77" s="14">
        <f>[8]Tabelle1!DM4</f>
        <v>0</v>
      </c>
      <c r="DN77" s="14">
        <f>[8]Tabelle1!DN4</f>
        <v>0</v>
      </c>
      <c r="DO77" s="14">
        <f>[8]Tabelle1!DO4</f>
        <v>0</v>
      </c>
      <c r="DP77" s="14">
        <f>[8]Tabelle1!DP4</f>
        <v>0</v>
      </c>
      <c r="DQ77" s="14">
        <f>[8]Tabelle1!DQ4</f>
        <v>0</v>
      </c>
      <c r="DR77" s="14">
        <f>[8]Tabelle1!DR4</f>
        <v>0</v>
      </c>
      <c r="DS77" s="14">
        <f>[8]Tabelle1!DS4</f>
        <v>0</v>
      </c>
      <c r="DT77" s="14">
        <f>[8]Tabelle1!DT4</f>
        <v>0</v>
      </c>
      <c r="DU77" s="14">
        <f>[8]Tabelle1!DU4</f>
        <v>0</v>
      </c>
      <c r="DV77" s="14">
        <f>[8]Tabelle1!DV4</f>
        <v>0</v>
      </c>
      <c r="DW77" s="14">
        <f>[8]Tabelle1!DW4</f>
        <v>0</v>
      </c>
      <c r="DX77" s="14">
        <f>[8]Tabelle1!DX4</f>
        <v>0</v>
      </c>
      <c r="DY77" s="14">
        <f>[8]Tabelle1!DY4</f>
        <v>0</v>
      </c>
      <c r="DZ77" s="14">
        <f>[8]Tabelle1!DZ4</f>
        <v>0</v>
      </c>
      <c r="EA77" s="14">
        <f>[8]Tabelle1!EA4</f>
        <v>0</v>
      </c>
      <c r="EB77" s="14">
        <f>[8]Tabelle1!EB4</f>
        <v>0</v>
      </c>
      <c r="EC77" s="14">
        <f>[8]Tabelle1!EC4</f>
        <v>0</v>
      </c>
      <c r="ED77" s="14">
        <f>[8]Tabelle1!ED4</f>
        <v>0</v>
      </c>
      <c r="EE77" s="14">
        <f>[8]Tabelle1!EE4</f>
        <v>0</v>
      </c>
      <c r="EF77" s="14">
        <f>[8]Tabelle1!EF4</f>
        <v>0</v>
      </c>
      <c r="EG77" s="14">
        <f>[8]Tabelle1!EG4</f>
        <v>0</v>
      </c>
      <c r="EH77" s="14">
        <f>[8]Tabelle1!EH4</f>
        <v>0</v>
      </c>
      <c r="EI77" s="14">
        <f>[8]Tabelle1!EI4</f>
        <v>0</v>
      </c>
      <c r="EJ77" s="14">
        <f>[8]Tabelle1!EJ4</f>
        <v>0</v>
      </c>
      <c r="EK77" s="14">
        <f>[8]Tabelle1!EK4</f>
        <v>0</v>
      </c>
      <c r="EL77" s="14">
        <f>[8]Tabelle1!EL4</f>
        <v>0</v>
      </c>
      <c r="EM77" s="14">
        <f>[8]Tabelle1!EM4</f>
        <v>0</v>
      </c>
      <c r="EN77" s="14">
        <f>[8]Tabelle1!EN4</f>
        <v>0</v>
      </c>
      <c r="EO77" s="14">
        <f>[8]Tabelle1!EO4</f>
        <v>0</v>
      </c>
      <c r="EP77" s="14">
        <f>[8]Tabelle1!EP4</f>
        <v>0</v>
      </c>
      <c r="EQ77" s="14">
        <f>[8]Tabelle1!EQ4</f>
        <v>0</v>
      </c>
      <c r="ER77" s="14">
        <f>[8]Tabelle1!ER4</f>
        <v>0</v>
      </c>
      <c r="ES77" s="14">
        <f>[8]Tabelle1!ES4</f>
        <v>0</v>
      </c>
      <c r="ET77" s="14">
        <f>[8]Tabelle1!ET4</f>
        <v>0</v>
      </c>
      <c r="EU77" s="14">
        <f>[8]Tabelle1!EU4</f>
        <v>0</v>
      </c>
      <c r="EV77" s="14">
        <f>[8]Tabelle1!EV4</f>
        <v>0</v>
      </c>
      <c r="EW77" s="14">
        <f>[8]Tabelle1!EW4</f>
        <v>0</v>
      </c>
      <c r="EX77" s="14">
        <f>[8]Tabelle1!EX4</f>
        <v>0</v>
      </c>
      <c r="EY77" s="14">
        <f>[8]Tabelle1!EY4</f>
        <v>0</v>
      </c>
      <c r="EZ77" s="14">
        <f>[8]Tabelle1!EZ4</f>
        <v>0</v>
      </c>
      <c r="FA77" s="14">
        <f>[8]Tabelle1!FA4</f>
        <v>0</v>
      </c>
      <c r="FB77" s="14">
        <f>[8]Tabelle1!FB4</f>
        <v>0</v>
      </c>
      <c r="FC77" s="14">
        <f>[8]Tabelle1!FC4</f>
        <v>0</v>
      </c>
      <c r="FD77" s="14">
        <f>[8]Tabelle1!FD4</f>
        <v>0</v>
      </c>
      <c r="FE77" s="14">
        <f>[8]Tabelle1!FE4</f>
        <v>0</v>
      </c>
      <c r="FF77" s="14">
        <f>[8]Tabelle1!FF4</f>
        <v>0</v>
      </c>
      <c r="FG77" s="14">
        <f>[8]Tabelle1!FG4</f>
        <v>0</v>
      </c>
      <c r="FH77" s="14">
        <f>[8]Tabelle1!FH4</f>
        <v>0</v>
      </c>
      <c r="FI77" s="14">
        <f>[8]Tabelle1!FI4</f>
        <v>0</v>
      </c>
      <c r="FJ77" s="14">
        <f>[8]Tabelle1!FJ4</f>
        <v>0</v>
      </c>
      <c r="FK77" s="14">
        <f>[8]Tabelle1!FK4</f>
        <v>0</v>
      </c>
      <c r="FL77" s="14">
        <f>[8]Tabelle1!FL4</f>
        <v>0</v>
      </c>
      <c r="FM77" s="14">
        <f>[8]Tabelle1!FM4</f>
        <v>0</v>
      </c>
      <c r="FN77" s="14">
        <f>[8]Tabelle1!FN4</f>
        <v>0</v>
      </c>
      <c r="FO77" s="14">
        <f>[8]Tabelle1!FO4</f>
        <v>0</v>
      </c>
      <c r="FP77" s="14">
        <f>[8]Tabelle1!FP4</f>
        <v>0</v>
      </c>
      <c r="FQ77" s="14">
        <f>[8]Tabelle1!FQ4</f>
        <v>0</v>
      </c>
      <c r="FR77" s="14">
        <f>[8]Tabelle1!FR4</f>
        <v>0</v>
      </c>
      <c r="FS77" s="14">
        <f>[8]Tabelle1!FS4</f>
        <v>0</v>
      </c>
      <c r="FT77" s="14">
        <f>[8]Tabelle1!FT4</f>
        <v>0</v>
      </c>
      <c r="FU77" s="14">
        <f>[8]Tabelle1!FU4</f>
        <v>0</v>
      </c>
      <c r="FV77" s="14">
        <f>[8]Tabelle1!FV4</f>
        <v>0</v>
      </c>
      <c r="FW77" s="14">
        <f>[8]Tabelle1!FW4</f>
        <v>0</v>
      </c>
      <c r="FX77" s="14">
        <f>[8]Tabelle1!FX4</f>
        <v>0</v>
      </c>
      <c r="FY77" s="14">
        <f>[8]Tabelle1!FY4</f>
        <v>0</v>
      </c>
      <c r="FZ77" s="14">
        <f>[8]Tabelle1!FZ4</f>
        <v>0</v>
      </c>
      <c r="GA77" s="14">
        <f>[8]Tabelle1!GA4</f>
        <v>0</v>
      </c>
      <c r="GB77" s="14">
        <f>[8]Tabelle1!GB4</f>
        <v>0</v>
      </c>
      <c r="GC77" s="14">
        <f>[8]Tabelle1!GC4</f>
        <v>0</v>
      </c>
      <c r="GD77" s="14">
        <f>[8]Tabelle1!GD4</f>
        <v>0</v>
      </c>
      <c r="GE77" s="14">
        <f>[8]Tabelle1!GE4</f>
        <v>0</v>
      </c>
      <c r="GF77" s="14">
        <f>[8]Tabelle1!GF4</f>
        <v>0</v>
      </c>
      <c r="GG77" s="14">
        <f>[8]Tabelle1!GG4</f>
        <v>0</v>
      </c>
      <c r="GH77" s="14">
        <f>[8]Tabelle1!GH4</f>
        <v>0</v>
      </c>
      <c r="GI77" s="14">
        <f>[8]Tabelle1!GI4</f>
        <v>0</v>
      </c>
      <c r="GJ77" s="14">
        <f>[8]Tabelle1!GJ4</f>
        <v>0</v>
      </c>
      <c r="GK77" s="14">
        <f>[8]Tabelle1!GK4</f>
        <v>0</v>
      </c>
      <c r="GL77" s="14">
        <f>[8]Tabelle1!GL4</f>
        <v>0</v>
      </c>
      <c r="GM77" s="14">
        <f>[8]Tabelle1!GM4</f>
        <v>0</v>
      </c>
      <c r="GN77" s="14">
        <f>[8]Tabelle1!GN4</f>
        <v>0</v>
      </c>
      <c r="GO77" s="14">
        <f>[8]Tabelle1!GO4</f>
        <v>0</v>
      </c>
      <c r="GP77" s="14">
        <f>[8]Tabelle1!GP4</f>
        <v>0</v>
      </c>
      <c r="GQ77" s="14">
        <f>[8]Tabelle1!GQ4</f>
        <v>0</v>
      </c>
      <c r="GR77" s="14">
        <f>[8]Tabelle1!GR4</f>
        <v>0</v>
      </c>
      <c r="GS77" s="14">
        <f>[8]Tabelle1!GS4</f>
        <v>0</v>
      </c>
      <c r="GT77" s="14">
        <f>[8]Tabelle1!GT4</f>
        <v>0</v>
      </c>
      <c r="GU77" s="14">
        <f>[8]Tabelle1!GU4</f>
        <v>0</v>
      </c>
      <c r="GV77" s="14">
        <f>[8]Tabelle1!GV4</f>
        <v>0</v>
      </c>
      <c r="GW77" s="14">
        <f>[8]Tabelle1!GW4</f>
        <v>0</v>
      </c>
      <c r="GX77" s="14">
        <f>[8]Tabelle1!GX4</f>
        <v>0</v>
      </c>
      <c r="GY77" s="14">
        <f>[8]Tabelle1!GY4</f>
        <v>0</v>
      </c>
      <c r="GZ77" s="14">
        <f>[8]Tabelle1!GZ4</f>
        <v>0</v>
      </c>
      <c r="HA77" s="14">
        <f>[8]Tabelle1!HA4</f>
        <v>0</v>
      </c>
      <c r="HB77" s="14">
        <f>[8]Tabelle1!HB4</f>
        <v>0</v>
      </c>
      <c r="HC77" s="14">
        <f>[8]Tabelle1!HC4</f>
        <v>0</v>
      </c>
      <c r="HD77" s="14">
        <f>[8]Tabelle1!HD4</f>
        <v>0</v>
      </c>
      <c r="HE77" s="14">
        <f>[8]Tabelle1!HE4</f>
        <v>0</v>
      </c>
      <c r="HF77" s="14">
        <f>[8]Tabelle1!HF4</f>
        <v>0</v>
      </c>
      <c r="HG77" s="14">
        <f>[8]Tabelle1!HG4</f>
        <v>0</v>
      </c>
      <c r="HH77" s="14">
        <f>[8]Tabelle1!HH4</f>
        <v>0</v>
      </c>
      <c r="HI77" s="14">
        <f>[8]Tabelle1!HI4</f>
        <v>0</v>
      </c>
      <c r="HJ77" s="14">
        <f>[8]Tabelle1!HJ4</f>
        <v>0</v>
      </c>
      <c r="HK77" s="14">
        <f>[8]Tabelle1!HK4</f>
        <v>0</v>
      </c>
      <c r="HL77" s="14">
        <f>[8]Tabelle1!HL4</f>
        <v>0</v>
      </c>
      <c r="HM77" s="14">
        <f>[8]Tabelle1!HM4</f>
        <v>0</v>
      </c>
      <c r="HN77" s="14">
        <f>[8]Tabelle1!HN4</f>
        <v>0</v>
      </c>
      <c r="HO77" s="14">
        <f>[8]Tabelle1!HO4</f>
        <v>0</v>
      </c>
      <c r="HP77" s="14">
        <f>[8]Tabelle1!HP4</f>
        <v>0</v>
      </c>
      <c r="HQ77" s="14">
        <f>[8]Tabelle1!HQ4</f>
        <v>0</v>
      </c>
      <c r="HR77" s="14">
        <f>[8]Tabelle1!HR4</f>
        <v>0</v>
      </c>
      <c r="HS77" s="14">
        <f>[8]Tabelle1!HS4</f>
        <v>0</v>
      </c>
      <c r="HT77" s="14">
        <f>[8]Tabelle1!HT4</f>
        <v>0</v>
      </c>
      <c r="HU77" s="14">
        <f>[8]Tabelle1!HU4</f>
        <v>0</v>
      </c>
      <c r="HV77" s="14">
        <f>[8]Tabelle1!HV4</f>
        <v>0</v>
      </c>
      <c r="HW77" s="14">
        <f>[8]Tabelle1!HW4</f>
        <v>0</v>
      </c>
      <c r="HX77" s="14">
        <f>[8]Tabelle1!HX4</f>
        <v>0</v>
      </c>
      <c r="HY77" s="14">
        <f>[8]Tabelle1!HY4</f>
        <v>0</v>
      </c>
      <c r="HZ77" s="14">
        <f>[8]Tabelle1!HZ4</f>
        <v>0</v>
      </c>
      <c r="IA77" s="14">
        <f>[8]Tabelle1!IA4</f>
        <v>0</v>
      </c>
      <c r="IB77" s="14">
        <f>[8]Tabelle1!IB4</f>
        <v>0</v>
      </c>
      <c r="IC77" s="14">
        <f>[8]Tabelle1!IC4</f>
        <v>0</v>
      </c>
      <c r="ID77" s="14">
        <f>[8]Tabelle1!ID4</f>
        <v>0</v>
      </c>
      <c r="IE77" s="14">
        <f>[8]Tabelle1!IE4</f>
        <v>0</v>
      </c>
      <c r="IF77" s="14">
        <f>[8]Tabelle1!IF4</f>
        <v>0</v>
      </c>
      <c r="IG77" s="14">
        <f>[8]Tabelle1!IG4</f>
        <v>0</v>
      </c>
      <c r="IH77" s="14">
        <f>[8]Tabelle1!IH4</f>
        <v>0</v>
      </c>
      <c r="II77" s="14">
        <f>[8]Tabelle1!II4</f>
        <v>0</v>
      </c>
      <c r="IJ77" s="14">
        <f>[8]Tabelle1!IJ4</f>
        <v>0</v>
      </c>
      <c r="IK77" s="14">
        <f>[8]Tabelle1!IK4</f>
        <v>0</v>
      </c>
      <c r="IL77" s="14">
        <f>[8]Tabelle1!IL4</f>
        <v>0</v>
      </c>
      <c r="IM77" s="14">
        <f>[8]Tabelle1!IM4</f>
        <v>0</v>
      </c>
      <c r="IN77" s="14">
        <f>[8]Tabelle1!IN4</f>
        <v>0</v>
      </c>
      <c r="IO77" s="14">
        <f>[8]Tabelle1!IO4</f>
        <v>0</v>
      </c>
      <c r="IP77" s="14">
        <f>[8]Tabelle1!IP4</f>
        <v>0</v>
      </c>
      <c r="IQ77" s="14">
        <f>[8]Tabelle1!IQ4</f>
        <v>0</v>
      </c>
      <c r="IR77" s="14">
        <f>[8]Tabelle1!IR4</f>
        <v>0</v>
      </c>
      <c r="IS77" s="14">
        <f>[8]Tabelle1!IS4</f>
        <v>0</v>
      </c>
      <c r="IT77" s="14">
        <f>[8]Tabelle1!IT4</f>
        <v>0</v>
      </c>
      <c r="IU77" s="14">
        <f>[8]Tabelle1!IU4</f>
        <v>0</v>
      </c>
      <c r="IV77" s="14">
        <f>[8]Tabelle1!IV4</f>
        <v>0</v>
      </c>
    </row>
    <row r="78" spans="1:256" customFormat="1" x14ac:dyDescent="0.3">
      <c r="A78" s="20">
        <v>18439</v>
      </c>
      <c r="B78" s="21" t="s">
        <v>933</v>
      </c>
      <c r="C78" s="21" t="s">
        <v>934</v>
      </c>
      <c r="D78" s="21" t="s">
        <v>935</v>
      </c>
      <c r="E78" s="21" t="s">
        <v>936</v>
      </c>
      <c r="F78" s="21" t="s">
        <v>937</v>
      </c>
      <c r="G78" s="21" t="s">
        <v>938</v>
      </c>
      <c r="H78" s="21">
        <v>18439</v>
      </c>
      <c r="I78" s="21" t="s">
        <v>933</v>
      </c>
      <c r="J78" s="21" t="s">
        <v>939</v>
      </c>
      <c r="K78" s="21"/>
      <c r="L78" s="17" t="s">
        <v>940</v>
      </c>
      <c r="M78" s="17" t="s">
        <v>942</v>
      </c>
      <c r="N78" s="65" t="s">
        <v>941</v>
      </c>
      <c r="O78" s="49"/>
      <c r="P78" s="49"/>
      <c r="Q78" s="49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x14ac:dyDescent="0.3">
      <c r="A79" s="20">
        <v>19288</v>
      </c>
      <c r="B79" s="14" t="s">
        <v>573</v>
      </c>
      <c r="C79" s="14" t="s">
        <v>574</v>
      </c>
      <c r="D79" s="14" t="s">
        <v>284</v>
      </c>
      <c r="E79" s="14" t="s">
        <v>583</v>
      </c>
      <c r="F79" s="14" t="s">
        <v>575</v>
      </c>
      <c r="G79" s="14" t="s">
        <v>576</v>
      </c>
      <c r="H79" s="14">
        <v>19288</v>
      </c>
      <c r="I79" s="14" t="s">
        <v>573</v>
      </c>
      <c r="J79" s="14" t="s">
        <v>577</v>
      </c>
      <c r="K79" s="14" t="s">
        <v>578</v>
      </c>
      <c r="L79" s="18" t="s">
        <v>579</v>
      </c>
      <c r="M79" s="18" t="s">
        <v>580</v>
      </c>
      <c r="N79" s="65" t="s">
        <v>581</v>
      </c>
    </row>
    <row r="80" spans="1:256" s="46" customFormat="1" x14ac:dyDescent="0.3">
      <c r="A80" s="90">
        <v>20099</v>
      </c>
      <c r="B80" s="46" t="s">
        <v>38</v>
      </c>
      <c r="C80" s="46" t="s">
        <v>1287</v>
      </c>
      <c r="D80" s="46" t="s">
        <v>32</v>
      </c>
      <c r="E80" s="46" t="s">
        <v>1288</v>
      </c>
      <c r="F80" s="46" t="s">
        <v>1289</v>
      </c>
      <c r="G80" s="46" t="s">
        <v>1290</v>
      </c>
      <c r="H80" s="46">
        <v>20099</v>
      </c>
      <c r="I80" s="46" t="s">
        <v>38</v>
      </c>
      <c r="J80" s="46" t="s">
        <v>1291</v>
      </c>
      <c r="L80" s="11" t="s">
        <v>1292</v>
      </c>
      <c r="M80" s="11" t="s">
        <v>1293</v>
      </c>
      <c r="N80" s="54" t="s">
        <v>410</v>
      </c>
      <c r="O80" s="50"/>
      <c r="P80" s="50"/>
      <c r="Q80" s="50"/>
    </row>
    <row r="81" spans="1:256" s="3" customFormat="1" x14ac:dyDescent="0.3">
      <c r="A81" s="20">
        <v>20099</v>
      </c>
      <c r="B81" s="14" t="s">
        <v>38</v>
      </c>
      <c r="C81" s="14" t="s">
        <v>411</v>
      </c>
      <c r="D81" s="14" t="s">
        <v>284</v>
      </c>
      <c r="E81" s="14" t="s">
        <v>412</v>
      </c>
      <c r="F81" s="14" t="s">
        <v>413</v>
      </c>
      <c r="G81" s="14" t="s">
        <v>414</v>
      </c>
      <c r="H81" s="14">
        <v>20099</v>
      </c>
      <c r="I81" s="14" t="s">
        <v>38</v>
      </c>
      <c r="J81" s="14" t="s">
        <v>415</v>
      </c>
      <c r="K81" s="14"/>
      <c r="L81" s="17" t="s">
        <v>416</v>
      </c>
      <c r="M81" s="17" t="s">
        <v>417</v>
      </c>
      <c r="N81" s="65" t="s">
        <v>410</v>
      </c>
      <c r="O81" s="49"/>
      <c r="P81" s="49"/>
      <c r="Q81" s="49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46" customFormat="1" x14ac:dyDescent="0.3">
      <c r="A82" s="90">
        <v>20099</v>
      </c>
      <c r="B82" s="46" t="s">
        <v>38</v>
      </c>
      <c r="C82" s="46" t="s">
        <v>1358</v>
      </c>
      <c r="D82" s="46" t="s">
        <v>1103</v>
      </c>
      <c r="E82" s="46" t="s">
        <v>1359</v>
      </c>
      <c r="F82" s="46" t="s">
        <v>1360</v>
      </c>
      <c r="G82" s="46" t="s">
        <v>1361</v>
      </c>
      <c r="H82" s="46">
        <v>20099</v>
      </c>
      <c r="I82" s="46" t="s">
        <v>38</v>
      </c>
      <c r="K82" s="46" t="s">
        <v>1362</v>
      </c>
      <c r="L82" s="11" t="s">
        <v>1363</v>
      </c>
      <c r="M82" s="11" t="s">
        <v>1364</v>
      </c>
      <c r="N82" s="54" t="s">
        <v>785</v>
      </c>
    </row>
    <row r="83" spans="1:256" s="7" customFormat="1" ht="16.05" customHeight="1" x14ac:dyDescent="0.3">
      <c r="A83" s="99">
        <v>20144</v>
      </c>
      <c r="B83" s="4" t="s">
        <v>38</v>
      </c>
      <c r="C83" s="4" t="s">
        <v>903</v>
      </c>
      <c r="D83" s="4" t="s">
        <v>32</v>
      </c>
      <c r="E83" s="4" t="s">
        <v>904</v>
      </c>
      <c r="F83" s="4" t="s">
        <v>905</v>
      </c>
      <c r="G83" s="4" t="s">
        <v>906</v>
      </c>
      <c r="H83" s="5">
        <v>20144</v>
      </c>
      <c r="I83" s="4" t="s">
        <v>38</v>
      </c>
      <c r="J83" s="4" t="s">
        <v>907</v>
      </c>
      <c r="K83" s="4" t="s">
        <v>908</v>
      </c>
      <c r="L83" s="4" t="s">
        <v>909</v>
      </c>
      <c r="M83" s="4" t="s">
        <v>910</v>
      </c>
      <c r="N83" s="68" t="s">
        <v>911</v>
      </c>
      <c r="O83" s="49"/>
      <c r="P83" s="49"/>
      <c r="Q83" s="49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8" customFormat="1" x14ac:dyDescent="0.3">
      <c r="A84" s="20">
        <v>20146</v>
      </c>
      <c r="B84" s="14" t="s">
        <v>38</v>
      </c>
      <c r="C84" s="14" t="s">
        <v>393</v>
      </c>
      <c r="D84" s="14" t="s">
        <v>394</v>
      </c>
      <c r="E84" s="14" t="s">
        <v>395</v>
      </c>
      <c r="F84" s="14" t="s">
        <v>396</v>
      </c>
      <c r="G84" s="14" t="s">
        <v>397</v>
      </c>
      <c r="H84" s="14">
        <v>20146</v>
      </c>
      <c r="I84" s="14" t="s">
        <v>38</v>
      </c>
      <c r="J84" s="14" t="s">
        <v>398</v>
      </c>
      <c r="K84" s="14"/>
      <c r="L84" s="17" t="s">
        <v>399</v>
      </c>
      <c r="M84" s="17" t="s">
        <v>401</v>
      </c>
      <c r="N84" s="65" t="s">
        <v>400</v>
      </c>
      <c r="O84" s="49"/>
      <c r="P84" s="49"/>
      <c r="Q84" s="49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x14ac:dyDescent="0.3">
      <c r="A85" s="20">
        <v>20146</v>
      </c>
      <c r="B85" s="14" t="s">
        <v>38</v>
      </c>
      <c r="C85" s="14" t="s">
        <v>61</v>
      </c>
      <c r="D85" s="14" t="s">
        <v>424</v>
      </c>
      <c r="E85" s="14" t="s">
        <v>425</v>
      </c>
      <c r="F85" s="14" t="s">
        <v>426</v>
      </c>
      <c r="G85" s="14" t="s">
        <v>427</v>
      </c>
      <c r="H85" s="14">
        <v>20146</v>
      </c>
      <c r="I85" s="14" t="s">
        <v>38</v>
      </c>
      <c r="J85" s="14" t="s">
        <v>428</v>
      </c>
      <c r="L85" s="17" t="s">
        <v>429</v>
      </c>
      <c r="M85" s="17" t="s">
        <v>430</v>
      </c>
      <c r="N85" s="65" t="s">
        <v>431</v>
      </c>
    </row>
    <row r="86" spans="1:256" x14ac:dyDescent="0.3">
      <c r="A86" s="20">
        <v>20149</v>
      </c>
      <c r="B86" s="14" t="s">
        <v>38</v>
      </c>
      <c r="C86" s="14" t="s">
        <v>145</v>
      </c>
      <c r="D86" s="14" t="s">
        <v>32</v>
      </c>
      <c r="E86" s="14" t="s">
        <v>26</v>
      </c>
      <c r="F86" s="14" t="s">
        <v>147</v>
      </c>
      <c r="G86" s="14" t="s">
        <v>148</v>
      </c>
      <c r="H86" s="14">
        <v>20149</v>
      </c>
      <c r="I86" s="14" t="s">
        <v>38</v>
      </c>
      <c r="J86" s="14" t="s">
        <v>149</v>
      </c>
      <c r="L86" s="18"/>
      <c r="M86" s="18"/>
    </row>
    <row r="87" spans="1:256" x14ac:dyDescent="0.3">
      <c r="A87" s="20">
        <v>20149</v>
      </c>
      <c r="B87" s="14" t="s">
        <v>38</v>
      </c>
      <c r="C87" s="14" t="s">
        <v>191</v>
      </c>
      <c r="D87" s="14" t="s">
        <v>32</v>
      </c>
      <c r="E87" s="14" t="s">
        <v>82</v>
      </c>
      <c r="F87" s="14" t="s">
        <v>48</v>
      </c>
      <c r="G87" s="14" t="s">
        <v>148</v>
      </c>
      <c r="H87" s="14">
        <v>20149</v>
      </c>
      <c r="I87" s="14" t="s">
        <v>38</v>
      </c>
      <c r="J87" s="14" t="s">
        <v>157</v>
      </c>
      <c r="L87" s="18" t="s">
        <v>158</v>
      </c>
      <c r="M87" s="18" t="s">
        <v>159</v>
      </c>
    </row>
    <row r="88" spans="1:256" s="46" customFormat="1" x14ac:dyDescent="0.3">
      <c r="A88" s="46">
        <v>20249</v>
      </c>
      <c r="B88" s="46" t="s">
        <v>38</v>
      </c>
      <c r="D88" s="46" t="s">
        <v>32</v>
      </c>
      <c r="E88" s="46" t="s">
        <v>1493</v>
      </c>
      <c r="F88" s="46" t="s">
        <v>1282</v>
      </c>
      <c r="H88" s="46">
        <v>20249</v>
      </c>
      <c r="I88" s="46" t="s">
        <v>38</v>
      </c>
      <c r="K88" s="110"/>
      <c r="L88" s="11" t="s">
        <v>1494</v>
      </c>
      <c r="N88" s="46" t="s">
        <v>1495</v>
      </c>
    </row>
    <row r="89" spans="1:256" customFormat="1" x14ac:dyDescent="0.3">
      <c r="A89" s="20">
        <v>20253</v>
      </c>
      <c r="B89" s="21" t="s">
        <v>38</v>
      </c>
      <c r="C89" s="21" t="s">
        <v>61</v>
      </c>
      <c r="D89" s="21" t="s">
        <v>973</v>
      </c>
      <c r="E89" s="21" t="s">
        <v>974</v>
      </c>
      <c r="F89" s="21" t="s">
        <v>231</v>
      </c>
      <c r="G89" s="21" t="s">
        <v>975</v>
      </c>
      <c r="H89" s="21">
        <v>20253</v>
      </c>
      <c r="I89" s="21" t="s">
        <v>38</v>
      </c>
      <c r="J89" s="21" t="s">
        <v>976</v>
      </c>
      <c r="K89" s="21"/>
      <c r="L89" s="17" t="s">
        <v>977</v>
      </c>
      <c r="M89" s="17" t="s">
        <v>978</v>
      </c>
      <c r="N89" s="65" t="s">
        <v>979</v>
      </c>
      <c r="O89" s="49"/>
      <c r="P89" s="49"/>
      <c r="Q89" s="49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x14ac:dyDescent="0.3">
      <c r="A90" s="20">
        <v>21075</v>
      </c>
      <c r="B90" s="14" t="s">
        <v>38</v>
      </c>
      <c r="C90" s="14" t="s">
        <v>39</v>
      </c>
      <c r="D90" s="14" t="s">
        <v>32</v>
      </c>
      <c r="E90" s="14" t="s">
        <v>150</v>
      </c>
      <c r="F90" s="14" t="s">
        <v>41</v>
      </c>
      <c r="G90" s="14" t="s">
        <v>42</v>
      </c>
      <c r="H90" s="14">
        <v>21075</v>
      </c>
      <c r="I90" s="14" t="s">
        <v>38</v>
      </c>
      <c r="J90" s="14" t="s">
        <v>43</v>
      </c>
      <c r="L90" s="18" t="s">
        <v>44</v>
      </c>
      <c r="M90" s="18" t="s">
        <v>45</v>
      </c>
      <c r="N90" s="65" t="s">
        <v>46</v>
      </c>
    </row>
    <row r="91" spans="1:256" s="10" customFormat="1" x14ac:dyDescent="0.3">
      <c r="A91" s="20">
        <v>21107</v>
      </c>
      <c r="B91" s="21" t="s">
        <v>38</v>
      </c>
      <c r="C91" s="21" t="s">
        <v>983</v>
      </c>
      <c r="D91" s="21" t="s">
        <v>32</v>
      </c>
      <c r="E91" s="21" t="s">
        <v>984</v>
      </c>
      <c r="F91" s="21" t="s">
        <v>985</v>
      </c>
      <c r="G91" s="21" t="s">
        <v>986</v>
      </c>
      <c r="H91" s="21">
        <v>21107</v>
      </c>
      <c r="I91" s="21" t="s">
        <v>38</v>
      </c>
      <c r="J91" s="21"/>
      <c r="K91" s="21" t="s">
        <v>988</v>
      </c>
      <c r="L91" s="17" t="s">
        <v>987</v>
      </c>
      <c r="M91" s="21"/>
      <c r="N91" s="65" t="s">
        <v>144</v>
      </c>
      <c r="O91" s="49"/>
      <c r="P91" s="49"/>
      <c r="Q91" s="49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x14ac:dyDescent="0.3">
      <c r="A92" s="20">
        <v>21337</v>
      </c>
      <c r="B92" s="14" t="s">
        <v>644</v>
      </c>
      <c r="C92" s="14" t="s">
        <v>645</v>
      </c>
      <c r="D92" s="14" t="s">
        <v>371</v>
      </c>
      <c r="E92" s="14" t="s">
        <v>646</v>
      </c>
      <c r="F92" s="14" t="s">
        <v>647</v>
      </c>
      <c r="G92" s="14" t="s">
        <v>648</v>
      </c>
      <c r="H92" s="14">
        <v>21398</v>
      </c>
      <c r="I92" s="14" t="s">
        <v>653</v>
      </c>
      <c r="J92" s="14" t="s">
        <v>649</v>
      </c>
      <c r="K92" s="14" t="s">
        <v>650</v>
      </c>
      <c r="L92" s="18" t="s">
        <v>651</v>
      </c>
      <c r="M92" s="18" t="s">
        <v>652</v>
      </c>
      <c r="N92" s="65" t="s">
        <v>461</v>
      </c>
    </row>
    <row r="93" spans="1:256" x14ac:dyDescent="0.3">
      <c r="A93" s="20">
        <v>21493</v>
      </c>
      <c r="B93" s="14" t="s">
        <v>669</v>
      </c>
      <c r="C93" s="14" t="s">
        <v>670</v>
      </c>
      <c r="D93" s="14" t="s">
        <v>671</v>
      </c>
      <c r="E93" s="14" t="s">
        <v>672</v>
      </c>
      <c r="F93" s="14" t="s">
        <v>70</v>
      </c>
      <c r="G93" s="14" t="s">
        <v>673</v>
      </c>
      <c r="H93" s="14">
        <v>21493</v>
      </c>
      <c r="I93" s="14" t="s">
        <v>669</v>
      </c>
      <c r="J93" s="14" t="s">
        <v>674</v>
      </c>
      <c r="L93" s="18" t="s">
        <v>675</v>
      </c>
      <c r="M93" s="18" t="s">
        <v>676</v>
      </c>
      <c r="N93" s="65" t="s">
        <v>677</v>
      </c>
    </row>
    <row r="94" spans="1:256" x14ac:dyDescent="0.3">
      <c r="A94" s="20">
        <v>22337</v>
      </c>
      <c r="B94" s="14" t="s">
        <v>38</v>
      </c>
      <c r="C94" s="14" t="s">
        <v>111</v>
      </c>
      <c r="D94" s="14" t="s">
        <v>897</v>
      </c>
      <c r="E94" s="14" t="s">
        <v>54</v>
      </c>
      <c r="F94" s="14" t="s">
        <v>114</v>
      </c>
      <c r="G94" s="14" t="s">
        <v>115</v>
      </c>
      <c r="H94" s="14">
        <v>22337</v>
      </c>
      <c r="I94" s="14" t="s">
        <v>38</v>
      </c>
      <c r="J94" s="14" t="s">
        <v>116</v>
      </c>
      <c r="L94" s="18" t="s">
        <v>117</v>
      </c>
      <c r="M94" s="18" t="s">
        <v>118</v>
      </c>
      <c r="N94" s="65" t="s">
        <v>989</v>
      </c>
    </row>
    <row r="95" spans="1:256" x14ac:dyDescent="0.3">
      <c r="A95" s="20">
        <v>22607</v>
      </c>
      <c r="B95" s="14" t="s">
        <v>38</v>
      </c>
      <c r="C95" s="14" t="s">
        <v>47</v>
      </c>
      <c r="D95" s="14" t="s">
        <v>958</v>
      </c>
      <c r="E95" s="14" t="s">
        <v>138</v>
      </c>
      <c r="F95" s="14" t="s">
        <v>48</v>
      </c>
      <c r="G95" s="14" t="s">
        <v>49</v>
      </c>
      <c r="H95" s="14">
        <v>22607</v>
      </c>
      <c r="I95" s="14" t="s">
        <v>38</v>
      </c>
      <c r="J95" s="14" t="s">
        <v>50</v>
      </c>
      <c r="L95" s="25" t="s">
        <v>957</v>
      </c>
      <c r="M95" s="18" t="s">
        <v>51</v>
      </c>
      <c r="N95" s="65" t="s">
        <v>959</v>
      </c>
    </row>
    <row r="96" spans="1:256" customFormat="1" x14ac:dyDescent="0.3">
      <c r="A96" s="20">
        <v>22765</v>
      </c>
      <c r="B96" s="21" t="s">
        <v>38</v>
      </c>
      <c r="C96" s="21" t="s">
        <v>912</v>
      </c>
      <c r="D96" s="21" t="s">
        <v>913</v>
      </c>
      <c r="E96" s="21" t="s">
        <v>914</v>
      </c>
      <c r="F96" s="21" t="s">
        <v>308</v>
      </c>
      <c r="G96" s="21" t="s">
        <v>915</v>
      </c>
      <c r="H96" s="21">
        <v>22765</v>
      </c>
      <c r="I96" s="21" t="s">
        <v>38</v>
      </c>
      <c r="J96" s="21" t="s">
        <v>916</v>
      </c>
      <c r="K96" s="21"/>
      <c r="L96" s="17" t="s">
        <v>917</v>
      </c>
      <c r="M96" s="17" t="s">
        <v>918</v>
      </c>
      <c r="N96" s="65" t="s">
        <v>690</v>
      </c>
      <c r="O96" s="49"/>
      <c r="P96" s="49"/>
      <c r="Q96" s="49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x14ac:dyDescent="0.3">
      <c r="A97" s="20">
        <v>22767</v>
      </c>
      <c r="B97" s="14" t="s">
        <v>38</v>
      </c>
      <c r="C97" s="14" t="s">
        <v>432</v>
      </c>
      <c r="D97" s="14" t="s">
        <v>32</v>
      </c>
      <c r="E97" s="14" t="s">
        <v>433</v>
      </c>
      <c r="F97" s="14" t="s">
        <v>381</v>
      </c>
      <c r="G97" s="14" t="s">
        <v>434</v>
      </c>
      <c r="H97" s="14">
        <v>22767</v>
      </c>
      <c r="I97" s="14" t="s">
        <v>38</v>
      </c>
      <c r="J97" s="14" t="s">
        <v>435</v>
      </c>
      <c r="L97" s="17" t="s">
        <v>436</v>
      </c>
      <c r="M97" s="17" t="s">
        <v>437</v>
      </c>
      <c r="N97" s="65" t="s">
        <v>410</v>
      </c>
    </row>
    <row r="98" spans="1:256" x14ac:dyDescent="0.3">
      <c r="A98" s="20">
        <v>22767</v>
      </c>
      <c r="B98" s="14" t="s">
        <v>38</v>
      </c>
      <c r="C98" s="14" t="s">
        <v>546</v>
      </c>
      <c r="D98" s="14" t="s">
        <v>32</v>
      </c>
      <c r="E98" s="14" t="s">
        <v>547</v>
      </c>
      <c r="F98" s="14" t="s">
        <v>548</v>
      </c>
      <c r="G98" s="14" t="s">
        <v>549</v>
      </c>
      <c r="H98" s="14">
        <v>22767</v>
      </c>
      <c r="I98" s="14" t="s">
        <v>38</v>
      </c>
      <c r="J98" s="14" t="s">
        <v>550</v>
      </c>
      <c r="L98" s="18" t="s">
        <v>551</v>
      </c>
      <c r="M98" s="18" t="s">
        <v>552</v>
      </c>
      <c r="N98" s="65" t="s">
        <v>553</v>
      </c>
    </row>
    <row r="99" spans="1:256" x14ac:dyDescent="0.3">
      <c r="A99" s="20">
        <f>[9]Tabelle1!A3</f>
        <v>22767</v>
      </c>
      <c r="B99" s="14" t="str">
        <f>[9]Tabelle1!B3</f>
        <v>Hamburg</v>
      </c>
      <c r="C99" s="14" t="str">
        <f>[9]Tabelle1!C3</f>
        <v>making better changes</v>
      </c>
      <c r="D99" s="14" t="str">
        <f>[9]Tabelle1!D3</f>
        <v>Kinder, Jugendliche, Erwachsene</v>
      </c>
      <c r="E99" s="14" t="str">
        <f>[9]Tabelle1!E3</f>
        <v>Beucher</v>
      </c>
      <c r="F99" s="14" t="str">
        <f>[9]Tabelle1!F3</f>
        <v>Susanne</v>
      </c>
      <c r="G99" s="14" t="str">
        <f>[9]Tabelle1!G3</f>
        <v>Lerchenstr.28a</v>
      </c>
      <c r="H99" s="14">
        <f>[9]Tabelle1!H3</f>
        <v>22767</v>
      </c>
      <c r="I99" s="14" t="str">
        <f>[9]Tabelle1!I3</f>
        <v>Hamburg</v>
      </c>
      <c r="J99" s="14" t="str">
        <f>[9]Tabelle1!J3</f>
        <v>040/35778978</v>
      </c>
      <c r="K99" s="14" t="s">
        <v>726</v>
      </c>
      <c r="L99" s="18" t="str">
        <f>[9]Tabelle1!L3</f>
        <v>beucher@makingbetter.de</v>
      </c>
      <c r="M99" s="18" t="str">
        <f>[9]Tabelle1!M3</f>
        <v>www.makingbetter.de</v>
      </c>
      <c r="N99" s="65" t="s">
        <v>144</v>
      </c>
    </row>
    <row r="100" spans="1:256" x14ac:dyDescent="0.3">
      <c r="A100" s="100">
        <v>22846</v>
      </c>
      <c r="B100" s="26" t="s">
        <v>52</v>
      </c>
      <c r="C100" s="26" t="s">
        <v>53</v>
      </c>
      <c r="D100" s="26" t="s">
        <v>32</v>
      </c>
      <c r="E100" s="26" t="s">
        <v>75</v>
      </c>
      <c r="F100" s="26" t="s">
        <v>55</v>
      </c>
      <c r="G100" s="26" t="s">
        <v>56</v>
      </c>
      <c r="H100" s="26">
        <v>22846</v>
      </c>
      <c r="I100" s="26" t="s">
        <v>52</v>
      </c>
      <c r="J100" s="27" t="s">
        <v>57</v>
      </c>
      <c r="K100" s="23" t="s">
        <v>185</v>
      </c>
      <c r="L100" s="18" t="s">
        <v>58</v>
      </c>
      <c r="M100" s="18" t="s">
        <v>59</v>
      </c>
      <c r="N100" s="69" t="s">
        <v>189</v>
      </c>
    </row>
    <row r="101" spans="1:256" x14ac:dyDescent="0.3">
      <c r="A101" s="20">
        <v>22880</v>
      </c>
      <c r="B101" s="14" t="s">
        <v>282</v>
      </c>
      <c r="C101" s="14" t="s">
        <v>283</v>
      </c>
      <c r="D101" s="14" t="s">
        <v>284</v>
      </c>
      <c r="E101" s="14" t="s">
        <v>285</v>
      </c>
      <c r="F101" s="14" t="s">
        <v>131</v>
      </c>
      <c r="G101" s="14" t="s">
        <v>286</v>
      </c>
      <c r="H101" s="14">
        <v>22880</v>
      </c>
      <c r="I101" s="14" t="s">
        <v>282</v>
      </c>
      <c r="J101" s="14" t="s">
        <v>287</v>
      </c>
      <c r="L101" s="17" t="s">
        <v>288</v>
      </c>
      <c r="N101" s="65" t="s">
        <v>289</v>
      </c>
    </row>
    <row r="102" spans="1:256" x14ac:dyDescent="0.3">
      <c r="A102" s="20">
        <v>22926</v>
      </c>
      <c r="B102" s="14" t="s">
        <v>236</v>
      </c>
      <c r="C102" s="14" t="s">
        <v>237</v>
      </c>
      <c r="D102" s="14" t="s">
        <v>32</v>
      </c>
      <c r="E102" s="14" t="s">
        <v>238</v>
      </c>
      <c r="F102" s="14" t="s">
        <v>239</v>
      </c>
      <c r="G102" s="14" t="s">
        <v>240</v>
      </c>
      <c r="H102" s="14">
        <v>22926</v>
      </c>
      <c r="I102" s="14" t="s">
        <v>236</v>
      </c>
      <c r="J102" s="14" t="s">
        <v>241</v>
      </c>
      <c r="L102" s="17" t="s">
        <v>242</v>
      </c>
      <c r="M102" s="17" t="s">
        <v>243</v>
      </c>
      <c r="N102" s="65" t="s">
        <v>244</v>
      </c>
    </row>
    <row r="103" spans="1:256" s="10" customFormat="1" x14ac:dyDescent="0.3">
      <c r="A103" s="20">
        <v>23564</v>
      </c>
      <c r="B103" s="21" t="s">
        <v>734</v>
      </c>
      <c r="C103" s="21" t="s">
        <v>735</v>
      </c>
      <c r="D103" s="21" t="s">
        <v>32</v>
      </c>
      <c r="E103" s="21" t="s">
        <v>736</v>
      </c>
      <c r="F103" s="21" t="s">
        <v>737</v>
      </c>
      <c r="G103" s="21" t="s">
        <v>738</v>
      </c>
      <c r="H103" s="21">
        <v>23564</v>
      </c>
      <c r="I103" s="21" t="s">
        <v>734</v>
      </c>
      <c r="J103" s="21" t="s">
        <v>739</v>
      </c>
      <c r="K103" s="21"/>
      <c r="L103" s="17" t="s">
        <v>740</v>
      </c>
      <c r="M103" s="17" t="s">
        <v>741</v>
      </c>
      <c r="N103" s="65"/>
      <c r="O103" s="49"/>
      <c r="P103" s="49"/>
      <c r="Q103" s="49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1:256" s="10" customFormat="1" x14ac:dyDescent="0.3">
      <c r="A104" s="20">
        <f>[10]Tabelle1!A3</f>
        <v>23568</v>
      </c>
      <c r="B104" s="21" t="str">
        <f>[10]Tabelle1!B3</f>
        <v>Lübeck</v>
      </c>
      <c r="C104" s="21" t="str">
        <f>[10]Tabelle1!C3</f>
        <v>mittendin Lübeck e.V.</v>
      </c>
      <c r="D104" s="21" t="str">
        <f>[10]Tabelle1!D3</f>
        <v>Menschen mit Behinderung</v>
      </c>
      <c r="E104" s="21" t="str">
        <f>[10]Tabelle1!E3</f>
        <v>Singelmann</v>
      </c>
      <c r="F104" s="21" t="str">
        <f>[10]Tabelle1!F3</f>
        <v>Anne</v>
      </c>
      <c r="G104" s="21" t="str">
        <f>[10]Tabelle1!G3</f>
        <v>Forstmeisterweg 62</v>
      </c>
      <c r="H104" s="21">
        <f>[10]Tabelle1!H3</f>
        <v>23568</v>
      </c>
      <c r="I104" s="21" t="str">
        <f>[10]Tabelle1!I3</f>
        <v>Lübeck</v>
      </c>
      <c r="J104" s="21"/>
      <c r="K104" s="21" t="str">
        <f>[10]Tabelle1!K3</f>
        <v>0172-9950858</v>
      </c>
      <c r="L104" s="17" t="str">
        <f>[10]Tabelle1!L3</f>
        <v>anne.singelmann@gmx.de</v>
      </c>
      <c r="M104" s="17" t="str">
        <f>[10]Tabelle1!M3</f>
        <v>www.mittendrin-luebeck-eV.de</v>
      </c>
      <c r="N104" s="65" t="str">
        <f>[10]Tabelle1!N3</f>
        <v>DeGPT, BAG-TP</v>
      </c>
      <c r="O104" s="49"/>
      <c r="P104" s="49"/>
      <c r="Q104" s="49"/>
      <c r="R104" s="21"/>
      <c r="S104" s="21"/>
      <c r="T104" s="21"/>
      <c r="U104" s="21"/>
      <c r="V104" s="21"/>
      <c r="W104" s="21">
        <f>[10]Tabelle1!W3</f>
        <v>0</v>
      </c>
      <c r="X104" s="21">
        <f>[10]Tabelle1!X3</f>
        <v>0</v>
      </c>
      <c r="Y104" s="21">
        <f>[10]Tabelle1!Y3</f>
        <v>0</v>
      </c>
      <c r="Z104" s="21">
        <f>[10]Tabelle1!Z3</f>
        <v>0</v>
      </c>
      <c r="AA104" s="21">
        <f>[10]Tabelle1!AA3</f>
        <v>0</v>
      </c>
      <c r="AB104" s="21">
        <f>[10]Tabelle1!AB3</f>
        <v>0</v>
      </c>
      <c r="AC104" s="21">
        <f>[10]Tabelle1!AC3</f>
        <v>0</v>
      </c>
      <c r="AD104" s="21">
        <f>[10]Tabelle1!AD3</f>
        <v>0</v>
      </c>
      <c r="AE104" s="21">
        <f>[10]Tabelle1!AE3</f>
        <v>0</v>
      </c>
      <c r="AF104" s="21">
        <f>[10]Tabelle1!AF3</f>
        <v>0</v>
      </c>
      <c r="AG104" s="21">
        <f>[10]Tabelle1!AG3</f>
        <v>0</v>
      </c>
      <c r="AH104" s="21">
        <f>[10]Tabelle1!AH3</f>
        <v>0</v>
      </c>
      <c r="AI104" s="21">
        <f>[10]Tabelle1!AI3</f>
        <v>0</v>
      </c>
      <c r="AJ104" s="21">
        <f>[10]Tabelle1!AJ3</f>
        <v>0</v>
      </c>
      <c r="AK104" s="21">
        <f>[10]Tabelle1!AK3</f>
        <v>0</v>
      </c>
      <c r="AL104" s="21">
        <f>[10]Tabelle1!AL3</f>
        <v>0</v>
      </c>
      <c r="AM104" s="21">
        <f>[10]Tabelle1!AM3</f>
        <v>0</v>
      </c>
      <c r="AN104" s="21">
        <f>[10]Tabelle1!AN3</f>
        <v>0</v>
      </c>
      <c r="AO104" s="21">
        <f>[10]Tabelle1!AO3</f>
        <v>0</v>
      </c>
      <c r="AP104" s="21">
        <f>[10]Tabelle1!AP3</f>
        <v>0</v>
      </c>
      <c r="AQ104" s="21">
        <f>[10]Tabelle1!AQ3</f>
        <v>0</v>
      </c>
      <c r="AR104" s="21">
        <f>[10]Tabelle1!AR3</f>
        <v>0</v>
      </c>
      <c r="AS104" s="21">
        <f>[10]Tabelle1!AS3</f>
        <v>0</v>
      </c>
      <c r="AT104" s="21">
        <f>[10]Tabelle1!AT3</f>
        <v>0</v>
      </c>
      <c r="AU104" s="21">
        <f>[10]Tabelle1!AU3</f>
        <v>0</v>
      </c>
      <c r="AV104" s="21">
        <f>[10]Tabelle1!AV3</f>
        <v>0</v>
      </c>
      <c r="AW104" s="21">
        <f>[10]Tabelle1!AW3</f>
        <v>0</v>
      </c>
      <c r="AX104" s="21">
        <f>[10]Tabelle1!AX3</f>
        <v>0</v>
      </c>
      <c r="AY104" s="21">
        <f>[10]Tabelle1!AY3</f>
        <v>0</v>
      </c>
      <c r="AZ104" s="21">
        <f>[10]Tabelle1!AZ3</f>
        <v>0</v>
      </c>
      <c r="BA104" s="21">
        <f>[10]Tabelle1!BA3</f>
        <v>0</v>
      </c>
      <c r="BB104" s="21">
        <f>[10]Tabelle1!BB3</f>
        <v>0</v>
      </c>
      <c r="BC104" s="21">
        <f>[10]Tabelle1!BC3</f>
        <v>0</v>
      </c>
      <c r="BD104" s="21">
        <f>[10]Tabelle1!BD3</f>
        <v>0</v>
      </c>
      <c r="BE104" s="21">
        <f>[10]Tabelle1!BE3</f>
        <v>0</v>
      </c>
      <c r="BF104" s="21">
        <f>[10]Tabelle1!BF3</f>
        <v>0</v>
      </c>
      <c r="BG104" s="21">
        <f>[10]Tabelle1!BG3</f>
        <v>0</v>
      </c>
      <c r="BH104" s="21">
        <f>[10]Tabelle1!BH3</f>
        <v>0</v>
      </c>
      <c r="BI104" s="21">
        <f>[10]Tabelle1!BI3</f>
        <v>0</v>
      </c>
      <c r="BJ104" s="21">
        <f>[10]Tabelle1!BJ3</f>
        <v>0</v>
      </c>
      <c r="BK104" s="21">
        <f>[10]Tabelle1!BK3</f>
        <v>0</v>
      </c>
      <c r="BL104" s="21">
        <f>[10]Tabelle1!BL3</f>
        <v>0</v>
      </c>
      <c r="BM104" s="21">
        <f>[10]Tabelle1!BM3</f>
        <v>0</v>
      </c>
      <c r="BN104" s="21">
        <f>[10]Tabelle1!BN3</f>
        <v>0</v>
      </c>
      <c r="BO104" s="21">
        <f>[10]Tabelle1!BO3</f>
        <v>0</v>
      </c>
      <c r="BP104" s="21">
        <f>[10]Tabelle1!BP3</f>
        <v>0</v>
      </c>
      <c r="BQ104" s="21">
        <f>[10]Tabelle1!BQ3</f>
        <v>0</v>
      </c>
      <c r="BR104" s="21">
        <f>[10]Tabelle1!BR3</f>
        <v>0</v>
      </c>
      <c r="BS104" s="21">
        <f>[10]Tabelle1!BS3</f>
        <v>0</v>
      </c>
      <c r="BT104" s="21">
        <f>[10]Tabelle1!BT3</f>
        <v>0</v>
      </c>
      <c r="BU104" s="21">
        <f>[10]Tabelle1!BU3</f>
        <v>0</v>
      </c>
      <c r="BV104" s="21">
        <f>[10]Tabelle1!BV3</f>
        <v>0</v>
      </c>
      <c r="BW104" s="21">
        <f>[10]Tabelle1!BW3</f>
        <v>0</v>
      </c>
      <c r="BX104" s="21">
        <f>[10]Tabelle1!BX3</f>
        <v>0</v>
      </c>
      <c r="BY104" s="21">
        <f>[10]Tabelle1!BY3</f>
        <v>0</v>
      </c>
      <c r="BZ104" s="21">
        <f>[10]Tabelle1!BZ3</f>
        <v>0</v>
      </c>
      <c r="CA104" s="21">
        <f>[10]Tabelle1!CA3</f>
        <v>0</v>
      </c>
      <c r="CB104" s="21">
        <f>[10]Tabelle1!CB3</f>
        <v>0</v>
      </c>
      <c r="CC104" s="21">
        <f>[10]Tabelle1!CC3</f>
        <v>0</v>
      </c>
      <c r="CD104" s="21">
        <f>[10]Tabelle1!CD3</f>
        <v>0</v>
      </c>
      <c r="CE104" s="21">
        <f>[10]Tabelle1!CE3</f>
        <v>0</v>
      </c>
      <c r="CF104" s="21">
        <f>[10]Tabelle1!CF3</f>
        <v>0</v>
      </c>
      <c r="CG104" s="21">
        <f>[10]Tabelle1!CG3</f>
        <v>0</v>
      </c>
      <c r="CH104" s="21">
        <f>[10]Tabelle1!CH3</f>
        <v>0</v>
      </c>
      <c r="CI104" s="21">
        <f>[10]Tabelle1!CI3</f>
        <v>0</v>
      </c>
      <c r="CJ104" s="21">
        <f>[10]Tabelle1!CJ3</f>
        <v>0</v>
      </c>
      <c r="CK104" s="21">
        <f>[10]Tabelle1!CK3</f>
        <v>0</v>
      </c>
      <c r="CL104" s="21">
        <f>[10]Tabelle1!CL3</f>
        <v>0</v>
      </c>
      <c r="CM104" s="21">
        <f>[10]Tabelle1!CM3</f>
        <v>0</v>
      </c>
      <c r="CN104" s="21">
        <f>[10]Tabelle1!CN3</f>
        <v>0</v>
      </c>
      <c r="CO104" s="21">
        <f>[10]Tabelle1!CO3</f>
        <v>0</v>
      </c>
      <c r="CP104" s="21">
        <f>[10]Tabelle1!CP3</f>
        <v>0</v>
      </c>
      <c r="CQ104" s="21">
        <f>[10]Tabelle1!CQ3</f>
        <v>0</v>
      </c>
      <c r="CR104" s="21">
        <f>[10]Tabelle1!CR3</f>
        <v>0</v>
      </c>
      <c r="CS104" s="21">
        <f>[10]Tabelle1!CS3</f>
        <v>0</v>
      </c>
      <c r="CT104" s="21">
        <f>[10]Tabelle1!CT3</f>
        <v>0</v>
      </c>
      <c r="CU104" s="21">
        <f>[10]Tabelle1!CU3</f>
        <v>0</v>
      </c>
      <c r="CV104" s="21">
        <f>[10]Tabelle1!CV3</f>
        <v>0</v>
      </c>
      <c r="CW104" s="21">
        <f>[10]Tabelle1!CW3</f>
        <v>0</v>
      </c>
      <c r="CX104" s="21">
        <f>[10]Tabelle1!CX3</f>
        <v>0</v>
      </c>
      <c r="CY104" s="21">
        <f>[10]Tabelle1!CY3</f>
        <v>0</v>
      </c>
      <c r="CZ104" s="21">
        <f>[10]Tabelle1!CZ3</f>
        <v>0</v>
      </c>
      <c r="DA104" s="21">
        <f>[10]Tabelle1!DA3</f>
        <v>0</v>
      </c>
      <c r="DB104" s="21">
        <f>[10]Tabelle1!DB3</f>
        <v>0</v>
      </c>
      <c r="DC104" s="21">
        <f>[10]Tabelle1!DC3</f>
        <v>0</v>
      </c>
      <c r="DD104" s="21">
        <f>[10]Tabelle1!DD3</f>
        <v>0</v>
      </c>
      <c r="DE104" s="21">
        <f>[10]Tabelle1!DE3</f>
        <v>0</v>
      </c>
      <c r="DF104" s="21">
        <f>[10]Tabelle1!DF3</f>
        <v>0</v>
      </c>
      <c r="DG104" s="21">
        <f>[10]Tabelle1!DG3</f>
        <v>0</v>
      </c>
      <c r="DH104" s="21">
        <f>[10]Tabelle1!DH3</f>
        <v>0</v>
      </c>
      <c r="DI104" s="21">
        <f>[10]Tabelle1!DI3</f>
        <v>0</v>
      </c>
      <c r="DJ104" s="21">
        <f>[10]Tabelle1!DJ3</f>
        <v>0</v>
      </c>
      <c r="DK104" s="21">
        <f>[10]Tabelle1!DK3</f>
        <v>0</v>
      </c>
      <c r="DL104" s="21">
        <f>[10]Tabelle1!DL3</f>
        <v>0</v>
      </c>
      <c r="DM104" s="21">
        <f>[10]Tabelle1!DM3</f>
        <v>0</v>
      </c>
      <c r="DN104" s="21">
        <f>[10]Tabelle1!DN3</f>
        <v>0</v>
      </c>
      <c r="DO104" s="21">
        <f>[10]Tabelle1!DO3</f>
        <v>0</v>
      </c>
      <c r="DP104" s="21">
        <f>[10]Tabelle1!DP3</f>
        <v>0</v>
      </c>
      <c r="DQ104" s="21">
        <f>[10]Tabelle1!DQ3</f>
        <v>0</v>
      </c>
      <c r="DR104" s="21">
        <f>[10]Tabelle1!DR3</f>
        <v>0</v>
      </c>
      <c r="DS104" s="21">
        <f>[10]Tabelle1!DS3</f>
        <v>0</v>
      </c>
      <c r="DT104" s="21">
        <f>[10]Tabelle1!DT3</f>
        <v>0</v>
      </c>
      <c r="DU104" s="21">
        <f>[10]Tabelle1!DU3</f>
        <v>0</v>
      </c>
      <c r="DV104" s="21">
        <f>[10]Tabelle1!DV3</f>
        <v>0</v>
      </c>
      <c r="DW104" s="21">
        <f>[10]Tabelle1!DW3</f>
        <v>0</v>
      </c>
      <c r="DX104" s="21">
        <f>[10]Tabelle1!DX3</f>
        <v>0</v>
      </c>
      <c r="DY104" s="21">
        <f>[10]Tabelle1!DY3</f>
        <v>0</v>
      </c>
      <c r="DZ104" s="21">
        <f>[10]Tabelle1!DZ3</f>
        <v>0</v>
      </c>
      <c r="EA104" s="21">
        <f>[10]Tabelle1!EA3</f>
        <v>0</v>
      </c>
      <c r="EB104" s="21">
        <f>[10]Tabelle1!EB3</f>
        <v>0</v>
      </c>
      <c r="EC104" s="21">
        <f>[10]Tabelle1!EC3</f>
        <v>0</v>
      </c>
      <c r="ED104" s="21">
        <f>[10]Tabelle1!ED3</f>
        <v>0</v>
      </c>
      <c r="EE104" s="21">
        <f>[10]Tabelle1!EE3</f>
        <v>0</v>
      </c>
      <c r="EF104" s="21">
        <f>[10]Tabelle1!EF3</f>
        <v>0</v>
      </c>
      <c r="EG104" s="21">
        <f>[10]Tabelle1!EG3</f>
        <v>0</v>
      </c>
      <c r="EH104" s="21">
        <f>[10]Tabelle1!EH3</f>
        <v>0</v>
      </c>
      <c r="EI104" s="21">
        <f>[10]Tabelle1!EI3</f>
        <v>0</v>
      </c>
      <c r="EJ104" s="21">
        <f>[10]Tabelle1!EJ3</f>
        <v>0</v>
      </c>
      <c r="EK104" s="21">
        <f>[10]Tabelle1!EK3</f>
        <v>0</v>
      </c>
      <c r="EL104" s="21">
        <f>[10]Tabelle1!EL3</f>
        <v>0</v>
      </c>
      <c r="EM104" s="21">
        <f>[10]Tabelle1!EM3</f>
        <v>0</v>
      </c>
      <c r="EN104" s="21">
        <f>[10]Tabelle1!EN3</f>
        <v>0</v>
      </c>
      <c r="EO104" s="21">
        <f>[10]Tabelle1!EO3</f>
        <v>0</v>
      </c>
      <c r="EP104" s="21">
        <f>[10]Tabelle1!EP3</f>
        <v>0</v>
      </c>
      <c r="EQ104" s="21">
        <f>[10]Tabelle1!EQ3</f>
        <v>0</v>
      </c>
      <c r="ER104" s="21">
        <f>[10]Tabelle1!ER3</f>
        <v>0</v>
      </c>
      <c r="ES104" s="21">
        <f>[10]Tabelle1!ES3</f>
        <v>0</v>
      </c>
      <c r="ET104" s="21">
        <f>[10]Tabelle1!ET3</f>
        <v>0</v>
      </c>
      <c r="EU104" s="21">
        <f>[10]Tabelle1!EU3</f>
        <v>0</v>
      </c>
      <c r="EV104" s="21">
        <f>[10]Tabelle1!EV3</f>
        <v>0</v>
      </c>
      <c r="EW104" s="21">
        <f>[10]Tabelle1!EW3</f>
        <v>0</v>
      </c>
      <c r="EX104" s="21">
        <f>[10]Tabelle1!EX3</f>
        <v>0</v>
      </c>
      <c r="EY104" s="21">
        <f>[10]Tabelle1!EY3</f>
        <v>0</v>
      </c>
      <c r="EZ104" s="21">
        <f>[10]Tabelle1!EZ3</f>
        <v>0</v>
      </c>
      <c r="FA104" s="21">
        <f>[10]Tabelle1!FA3</f>
        <v>0</v>
      </c>
      <c r="FB104" s="21">
        <f>[10]Tabelle1!FB3</f>
        <v>0</v>
      </c>
      <c r="FC104" s="21">
        <f>[10]Tabelle1!FC3</f>
        <v>0</v>
      </c>
      <c r="FD104" s="21">
        <f>[10]Tabelle1!FD3</f>
        <v>0</v>
      </c>
      <c r="FE104" s="21">
        <f>[10]Tabelle1!FE3</f>
        <v>0</v>
      </c>
      <c r="FF104" s="21">
        <f>[10]Tabelle1!FF3</f>
        <v>0</v>
      </c>
      <c r="FG104" s="21">
        <f>[10]Tabelle1!FG3</f>
        <v>0</v>
      </c>
      <c r="FH104" s="21">
        <f>[10]Tabelle1!FH3</f>
        <v>0</v>
      </c>
      <c r="FI104" s="21">
        <f>[10]Tabelle1!FI3</f>
        <v>0</v>
      </c>
      <c r="FJ104" s="21">
        <f>[10]Tabelle1!FJ3</f>
        <v>0</v>
      </c>
      <c r="FK104" s="21">
        <f>[10]Tabelle1!FK3</f>
        <v>0</v>
      </c>
      <c r="FL104" s="21">
        <f>[10]Tabelle1!FL3</f>
        <v>0</v>
      </c>
      <c r="FM104" s="21">
        <f>[10]Tabelle1!FM3</f>
        <v>0</v>
      </c>
      <c r="FN104" s="21">
        <f>[10]Tabelle1!FN3</f>
        <v>0</v>
      </c>
      <c r="FO104" s="21">
        <f>[10]Tabelle1!FO3</f>
        <v>0</v>
      </c>
      <c r="FP104" s="21">
        <f>[10]Tabelle1!FP3</f>
        <v>0</v>
      </c>
      <c r="FQ104" s="21">
        <f>[10]Tabelle1!FQ3</f>
        <v>0</v>
      </c>
      <c r="FR104" s="21">
        <f>[10]Tabelle1!FR3</f>
        <v>0</v>
      </c>
      <c r="FS104" s="21">
        <f>[10]Tabelle1!FS3</f>
        <v>0</v>
      </c>
      <c r="FT104" s="21">
        <f>[10]Tabelle1!FT3</f>
        <v>0</v>
      </c>
      <c r="FU104" s="21">
        <f>[10]Tabelle1!FU3</f>
        <v>0</v>
      </c>
      <c r="FV104" s="21">
        <f>[10]Tabelle1!FV3</f>
        <v>0</v>
      </c>
      <c r="FW104" s="21">
        <f>[10]Tabelle1!FW3</f>
        <v>0</v>
      </c>
      <c r="FX104" s="21">
        <f>[10]Tabelle1!FX3</f>
        <v>0</v>
      </c>
      <c r="FY104" s="21">
        <f>[10]Tabelle1!FY3</f>
        <v>0</v>
      </c>
      <c r="FZ104" s="21">
        <f>[10]Tabelle1!FZ3</f>
        <v>0</v>
      </c>
      <c r="GA104" s="21">
        <f>[10]Tabelle1!GA3</f>
        <v>0</v>
      </c>
      <c r="GB104" s="21">
        <f>[10]Tabelle1!GB3</f>
        <v>0</v>
      </c>
      <c r="GC104" s="21">
        <f>[10]Tabelle1!GC3</f>
        <v>0</v>
      </c>
      <c r="GD104" s="21">
        <f>[10]Tabelle1!GD3</f>
        <v>0</v>
      </c>
      <c r="GE104" s="21">
        <f>[10]Tabelle1!GE3</f>
        <v>0</v>
      </c>
      <c r="GF104" s="21">
        <f>[10]Tabelle1!GF3</f>
        <v>0</v>
      </c>
      <c r="GG104" s="21">
        <f>[10]Tabelle1!GG3</f>
        <v>0</v>
      </c>
      <c r="GH104" s="21">
        <f>[10]Tabelle1!GH3</f>
        <v>0</v>
      </c>
      <c r="GI104" s="21">
        <f>[10]Tabelle1!GI3</f>
        <v>0</v>
      </c>
      <c r="GJ104" s="21">
        <f>[10]Tabelle1!GJ3</f>
        <v>0</v>
      </c>
      <c r="GK104" s="21">
        <f>[10]Tabelle1!GK3</f>
        <v>0</v>
      </c>
      <c r="GL104" s="21">
        <f>[10]Tabelle1!GL3</f>
        <v>0</v>
      </c>
      <c r="GM104" s="21">
        <f>[10]Tabelle1!GM3</f>
        <v>0</v>
      </c>
      <c r="GN104" s="21">
        <f>[10]Tabelle1!GN3</f>
        <v>0</v>
      </c>
      <c r="GO104" s="21">
        <f>[10]Tabelle1!GO3</f>
        <v>0</v>
      </c>
      <c r="GP104" s="21">
        <f>[10]Tabelle1!GP3</f>
        <v>0</v>
      </c>
      <c r="GQ104" s="21">
        <f>[10]Tabelle1!GQ3</f>
        <v>0</v>
      </c>
      <c r="GR104" s="21">
        <f>[10]Tabelle1!GR3</f>
        <v>0</v>
      </c>
      <c r="GS104" s="21">
        <f>[10]Tabelle1!GS3</f>
        <v>0</v>
      </c>
      <c r="GT104" s="21">
        <f>[10]Tabelle1!GT3</f>
        <v>0</v>
      </c>
      <c r="GU104" s="21">
        <f>[10]Tabelle1!GU3</f>
        <v>0</v>
      </c>
      <c r="GV104" s="21">
        <f>[10]Tabelle1!GV3</f>
        <v>0</v>
      </c>
      <c r="GW104" s="21">
        <f>[10]Tabelle1!GW3</f>
        <v>0</v>
      </c>
      <c r="GX104" s="21">
        <f>[10]Tabelle1!GX3</f>
        <v>0</v>
      </c>
      <c r="GY104" s="21">
        <f>[10]Tabelle1!GY3</f>
        <v>0</v>
      </c>
      <c r="GZ104" s="21">
        <f>[10]Tabelle1!GZ3</f>
        <v>0</v>
      </c>
      <c r="HA104" s="21">
        <f>[10]Tabelle1!HA3</f>
        <v>0</v>
      </c>
      <c r="HB104" s="21">
        <f>[10]Tabelle1!HB3</f>
        <v>0</v>
      </c>
      <c r="HC104" s="21">
        <f>[10]Tabelle1!HC3</f>
        <v>0</v>
      </c>
      <c r="HD104" s="21">
        <f>[10]Tabelle1!HD3</f>
        <v>0</v>
      </c>
      <c r="HE104" s="21">
        <f>[10]Tabelle1!HE3</f>
        <v>0</v>
      </c>
      <c r="HF104" s="21">
        <f>[10]Tabelle1!HF3</f>
        <v>0</v>
      </c>
      <c r="HG104" s="21">
        <f>[10]Tabelle1!HG3</f>
        <v>0</v>
      </c>
      <c r="HH104" s="21">
        <f>[10]Tabelle1!HH3</f>
        <v>0</v>
      </c>
      <c r="HI104" s="21">
        <f>[10]Tabelle1!HI3</f>
        <v>0</v>
      </c>
      <c r="HJ104" s="21">
        <f>[10]Tabelle1!HJ3</f>
        <v>0</v>
      </c>
      <c r="HK104" s="21">
        <f>[10]Tabelle1!HK3</f>
        <v>0</v>
      </c>
      <c r="HL104" s="21">
        <f>[10]Tabelle1!HL3</f>
        <v>0</v>
      </c>
      <c r="HM104" s="21">
        <f>[10]Tabelle1!HM3</f>
        <v>0</v>
      </c>
      <c r="HN104" s="21">
        <f>[10]Tabelle1!HN3</f>
        <v>0</v>
      </c>
      <c r="HO104" s="21">
        <f>[10]Tabelle1!HO3</f>
        <v>0</v>
      </c>
      <c r="HP104" s="21">
        <f>[10]Tabelle1!HP3</f>
        <v>0</v>
      </c>
      <c r="HQ104" s="21">
        <f>[10]Tabelle1!HQ3</f>
        <v>0</v>
      </c>
      <c r="HR104" s="21">
        <f>[10]Tabelle1!HR3</f>
        <v>0</v>
      </c>
      <c r="HS104" s="21">
        <f>[10]Tabelle1!HS3</f>
        <v>0</v>
      </c>
      <c r="HT104" s="21">
        <f>[10]Tabelle1!HT3</f>
        <v>0</v>
      </c>
      <c r="HU104" s="21">
        <f>[10]Tabelle1!HU3</f>
        <v>0</v>
      </c>
      <c r="HV104" s="21">
        <f>[10]Tabelle1!HV3</f>
        <v>0</v>
      </c>
      <c r="HW104" s="21">
        <f>[10]Tabelle1!HW3</f>
        <v>0</v>
      </c>
      <c r="HX104" s="21">
        <f>[10]Tabelle1!HX3</f>
        <v>0</v>
      </c>
      <c r="HY104" s="21">
        <f>[10]Tabelle1!HY3</f>
        <v>0</v>
      </c>
      <c r="HZ104" s="21">
        <f>[10]Tabelle1!HZ3</f>
        <v>0</v>
      </c>
      <c r="IA104" s="21">
        <f>[10]Tabelle1!IA3</f>
        <v>0</v>
      </c>
      <c r="IB104" s="21">
        <f>[10]Tabelle1!IB3</f>
        <v>0</v>
      </c>
      <c r="IC104" s="21">
        <f>[10]Tabelle1!IC3</f>
        <v>0</v>
      </c>
      <c r="ID104" s="21">
        <f>[10]Tabelle1!ID3</f>
        <v>0</v>
      </c>
      <c r="IE104" s="21">
        <f>[10]Tabelle1!IE3</f>
        <v>0</v>
      </c>
      <c r="IF104" s="21">
        <f>[10]Tabelle1!IF3</f>
        <v>0</v>
      </c>
      <c r="IG104" s="21">
        <f>[10]Tabelle1!IG3</f>
        <v>0</v>
      </c>
      <c r="IH104" s="21">
        <f>[10]Tabelle1!IH3</f>
        <v>0</v>
      </c>
      <c r="II104" s="21">
        <f>[10]Tabelle1!II3</f>
        <v>0</v>
      </c>
      <c r="IJ104" s="21">
        <f>[10]Tabelle1!IJ3</f>
        <v>0</v>
      </c>
      <c r="IK104" s="21">
        <f>[10]Tabelle1!IK3</f>
        <v>0</v>
      </c>
      <c r="IL104" s="21">
        <f>[10]Tabelle1!IL3</f>
        <v>0</v>
      </c>
      <c r="IM104" s="21">
        <f>[10]Tabelle1!IM3</f>
        <v>0</v>
      </c>
      <c r="IN104" s="21">
        <f>[10]Tabelle1!IN3</f>
        <v>0</v>
      </c>
      <c r="IO104" s="21">
        <f>[10]Tabelle1!IO3</f>
        <v>0</v>
      </c>
      <c r="IP104" s="21">
        <f>[10]Tabelle1!IP3</f>
        <v>0</v>
      </c>
      <c r="IQ104" s="21">
        <f>[10]Tabelle1!IQ3</f>
        <v>0</v>
      </c>
      <c r="IR104" s="21">
        <f>[10]Tabelle1!IR3</f>
        <v>0</v>
      </c>
      <c r="IS104" s="21">
        <f>[10]Tabelle1!IS3</f>
        <v>0</v>
      </c>
      <c r="IT104" s="21">
        <f>[10]Tabelle1!IT3</f>
        <v>0</v>
      </c>
      <c r="IU104" s="21">
        <f>[10]Tabelle1!IU3</f>
        <v>0</v>
      </c>
      <c r="IV104" s="21">
        <f>[10]Tabelle1!IV3</f>
        <v>0</v>
      </c>
    </row>
    <row r="105" spans="1:256" x14ac:dyDescent="0.3">
      <c r="A105" s="20">
        <v>23795</v>
      </c>
      <c r="B105" s="14" t="s">
        <v>193</v>
      </c>
      <c r="C105" s="14" t="s">
        <v>194</v>
      </c>
      <c r="D105" s="14" t="s">
        <v>195</v>
      </c>
      <c r="E105" s="14" t="s">
        <v>196</v>
      </c>
      <c r="F105" s="14" t="s">
        <v>197</v>
      </c>
      <c r="G105" s="14" t="s">
        <v>198</v>
      </c>
      <c r="H105" s="14">
        <v>23795</v>
      </c>
      <c r="I105" s="14" t="s">
        <v>193</v>
      </c>
      <c r="J105" s="14" t="s">
        <v>199</v>
      </c>
      <c r="L105" s="17" t="s">
        <v>200</v>
      </c>
      <c r="M105" s="17"/>
    </row>
    <row r="106" spans="1:256" x14ac:dyDescent="0.3">
      <c r="A106" s="20">
        <v>24103</v>
      </c>
      <c r="B106" s="14" t="s">
        <v>1127</v>
      </c>
      <c r="C106" s="14" t="s">
        <v>1128</v>
      </c>
      <c r="D106" s="14" t="s">
        <v>32</v>
      </c>
      <c r="E106" s="14" t="s">
        <v>1129</v>
      </c>
      <c r="F106" s="14" t="s">
        <v>824</v>
      </c>
      <c r="G106" s="14" t="s">
        <v>1130</v>
      </c>
      <c r="H106" s="14">
        <v>24103</v>
      </c>
      <c r="I106" s="14" t="s">
        <v>1127</v>
      </c>
      <c r="J106" s="14" t="s">
        <v>1131</v>
      </c>
      <c r="L106" s="17" t="s">
        <v>1132</v>
      </c>
      <c r="M106" s="17" t="s">
        <v>1133</v>
      </c>
      <c r="N106" s="65" t="s">
        <v>1134</v>
      </c>
    </row>
    <row r="107" spans="1:256" s="46" customFormat="1" x14ac:dyDescent="0.3">
      <c r="A107" s="90">
        <v>24114</v>
      </c>
      <c r="B107" s="46" t="s">
        <v>1127</v>
      </c>
      <c r="C107" s="46" t="s">
        <v>1270</v>
      </c>
      <c r="D107" s="45" t="s">
        <v>32</v>
      </c>
      <c r="E107" s="46" t="s">
        <v>1266</v>
      </c>
      <c r="F107" s="46" t="s">
        <v>1267</v>
      </c>
      <c r="G107" s="46" t="s">
        <v>1268</v>
      </c>
      <c r="H107" s="46">
        <v>24114</v>
      </c>
      <c r="I107" s="46" t="s">
        <v>1127</v>
      </c>
      <c r="J107" s="46" t="s">
        <v>1269</v>
      </c>
      <c r="L107" s="11" t="s">
        <v>1271</v>
      </c>
      <c r="M107" s="44" t="s">
        <v>1272</v>
      </c>
      <c r="N107" s="54"/>
      <c r="O107" s="50"/>
      <c r="P107" s="50"/>
      <c r="Q107" s="50"/>
    </row>
    <row r="108" spans="1:256" s="42" customFormat="1" ht="28.8" x14ac:dyDescent="0.3">
      <c r="A108" s="101">
        <v>24114</v>
      </c>
      <c r="B108" s="42" t="s">
        <v>1127</v>
      </c>
      <c r="C108" s="42" t="s">
        <v>1436</v>
      </c>
      <c r="D108" s="42" t="s">
        <v>284</v>
      </c>
      <c r="E108" s="42" t="s">
        <v>1437</v>
      </c>
      <c r="F108" s="42" t="s">
        <v>1438</v>
      </c>
      <c r="G108" s="42" t="s">
        <v>1439</v>
      </c>
      <c r="H108" s="42">
        <v>24114</v>
      </c>
      <c r="I108" s="42" t="s">
        <v>1127</v>
      </c>
      <c r="J108" s="74"/>
      <c r="K108" s="42" t="s">
        <v>1440</v>
      </c>
      <c r="L108" s="17" t="s">
        <v>1441</v>
      </c>
      <c r="M108" s="17" t="s">
        <v>1442</v>
      </c>
      <c r="N108" s="65" t="s">
        <v>1443</v>
      </c>
    </row>
    <row r="109" spans="1:256" x14ac:dyDescent="0.3">
      <c r="A109" s="20">
        <v>24582</v>
      </c>
      <c r="B109" s="14" t="s">
        <v>60</v>
      </c>
      <c r="C109" s="14" t="s">
        <v>61</v>
      </c>
      <c r="D109" s="14" t="s">
        <v>62</v>
      </c>
      <c r="E109" s="14" t="s">
        <v>63</v>
      </c>
      <c r="F109" s="14" t="s">
        <v>64</v>
      </c>
      <c r="G109" s="14" t="s">
        <v>65</v>
      </c>
      <c r="H109" s="14">
        <v>24582</v>
      </c>
      <c r="I109" s="14" t="s">
        <v>60</v>
      </c>
      <c r="J109" s="14" t="s">
        <v>180</v>
      </c>
      <c r="K109" s="14" t="s">
        <v>176</v>
      </c>
      <c r="L109" s="18" t="s">
        <v>66</v>
      </c>
      <c r="M109" s="18" t="s">
        <v>67</v>
      </c>
    </row>
    <row r="110" spans="1:256" s="46" customFormat="1" x14ac:dyDescent="0.3">
      <c r="A110" s="90">
        <v>26632</v>
      </c>
      <c r="B110" s="46" t="s">
        <v>1389</v>
      </c>
      <c r="C110" s="46" t="s">
        <v>1394</v>
      </c>
      <c r="D110" s="46" t="s">
        <v>284</v>
      </c>
      <c r="E110" s="46" t="s">
        <v>1390</v>
      </c>
      <c r="F110" s="46" t="s">
        <v>1382</v>
      </c>
      <c r="G110" s="46" t="s">
        <v>1395</v>
      </c>
      <c r="H110" s="46">
        <v>26632</v>
      </c>
      <c r="I110" s="46" t="s">
        <v>1389</v>
      </c>
      <c r="K110" s="46" t="s">
        <v>1396</v>
      </c>
      <c r="L110" s="11" t="s">
        <v>1391</v>
      </c>
      <c r="M110" s="11" t="s">
        <v>1392</v>
      </c>
      <c r="N110" s="54" t="s">
        <v>1393</v>
      </c>
    </row>
    <row r="111" spans="1:256" s="10" customFormat="1" ht="28.8" x14ac:dyDescent="0.3">
      <c r="A111" s="90">
        <v>28195</v>
      </c>
      <c r="B111" s="10" t="s">
        <v>1068</v>
      </c>
      <c r="C111" s="10" t="s">
        <v>1069</v>
      </c>
      <c r="D111" s="10" t="s">
        <v>499</v>
      </c>
      <c r="E111" s="10" t="s">
        <v>1070</v>
      </c>
      <c r="F111" s="10" t="s">
        <v>1071</v>
      </c>
      <c r="G111" s="10" t="s">
        <v>1072</v>
      </c>
      <c r="H111" s="10">
        <v>28195</v>
      </c>
      <c r="I111" s="10" t="s">
        <v>1068</v>
      </c>
      <c r="J111" s="10" t="s">
        <v>1073</v>
      </c>
      <c r="L111" s="34" t="s">
        <v>1074</v>
      </c>
      <c r="M111" s="34" t="s">
        <v>1075</v>
      </c>
      <c r="N111" s="54" t="s">
        <v>1076</v>
      </c>
      <c r="O111" s="50"/>
      <c r="P111" s="50"/>
      <c r="Q111" s="50"/>
    </row>
    <row r="112" spans="1:256" x14ac:dyDescent="0.3">
      <c r="A112" s="20">
        <v>28865</v>
      </c>
      <c r="B112" s="14" t="s">
        <v>402</v>
      </c>
      <c r="C112" s="14" t="s">
        <v>403</v>
      </c>
      <c r="D112" s="14" t="s">
        <v>284</v>
      </c>
      <c r="E112" s="14" t="s">
        <v>404</v>
      </c>
      <c r="F112" s="14" t="s">
        <v>405</v>
      </c>
      <c r="G112" s="14" t="s">
        <v>406</v>
      </c>
      <c r="H112" s="14">
        <v>28865</v>
      </c>
      <c r="I112" s="14" t="s">
        <v>402</v>
      </c>
      <c r="J112" s="14" t="s">
        <v>407</v>
      </c>
      <c r="L112" s="17" t="s">
        <v>408</v>
      </c>
      <c r="M112" s="17" t="s">
        <v>409</v>
      </c>
      <c r="N112" s="65" t="s">
        <v>410</v>
      </c>
    </row>
    <row r="113" spans="1:256" s="46" customFormat="1" x14ac:dyDescent="0.3">
      <c r="A113" s="46">
        <v>29549</v>
      </c>
      <c r="B113" s="46" t="s">
        <v>1513</v>
      </c>
      <c r="C113" s="46" t="s">
        <v>1514</v>
      </c>
      <c r="D113" s="46" t="s">
        <v>394</v>
      </c>
      <c r="E113" s="46" t="s">
        <v>1515</v>
      </c>
      <c r="F113" s="46" t="s">
        <v>1516</v>
      </c>
      <c r="G113" s="46" t="s">
        <v>1517</v>
      </c>
      <c r="H113" s="46">
        <v>29549</v>
      </c>
      <c r="I113" s="46" t="s">
        <v>1513</v>
      </c>
      <c r="J113" s="46" t="s">
        <v>1520</v>
      </c>
      <c r="L113" s="113" t="s">
        <v>1518</v>
      </c>
      <c r="M113" s="113" t="s">
        <v>1519</v>
      </c>
      <c r="N113" s="46" t="s">
        <v>144</v>
      </c>
    </row>
    <row r="114" spans="1:256" customFormat="1" x14ac:dyDescent="0.3">
      <c r="A114" s="20">
        <v>29664</v>
      </c>
      <c r="B114" s="21" t="s">
        <v>700</v>
      </c>
      <c r="C114" s="21" t="s">
        <v>701</v>
      </c>
      <c r="D114" s="21" t="s">
        <v>702</v>
      </c>
      <c r="E114" s="21" t="s">
        <v>703</v>
      </c>
      <c r="F114" s="21" t="s">
        <v>704</v>
      </c>
      <c r="G114" s="21" t="s">
        <v>705</v>
      </c>
      <c r="H114" s="21">
        <v>29664</v>
      </c>
      <c r="I114" s="21" t="s">
        <v>700</v>
      </c>
      <c r="J114" s="21" t="s">
        <v>706</v>
      </c>
      <c r="K114" s="21"/>
      <c r="L114" s="17" t="s">
        <v>707</v>
      </c>
      <c r="M114" s="21"/>
      <c r="N114" s="65" t="s">
        <v>708</v>
      </c>
      <c r="O114" s="49"/>
      <c r="P114" s="49"/>
      <c r="Q114" s="49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256" customFormat="1" x14ac:dyDescent="0.3">
      <c r="A115" s="20">
        <v>29664</v>
      </c>
      <c r="B115" s="21" t="s">
        <v>700</v>
      </c>
      <c r="C115" s="21" t="s">
        <v>748</v>
      </c>
      <c r="D115" s="21" t="s">
        <v>32</v>
      </c>
      <c r="E115" s="21" t="s">
        <v>749</v>
      </c>
      <c r="F115" s="21" t="s">
        <v>511</v>
      </c>
      <c r="G115" s="21" t="s">
        <v>750</v>
      </c>
      <c r="H115" s="21">
        <v>29664</v>
      </c>
      <c r="I115" s="21" t="s">
        <v>700</v>
      </c>
      <c r="J115" s="21" t="s">
        <v>751</v>
      </c>
      <c r="K115" s="21" t="s">
        <v>754</v>
      </c>
      <c r="L115" s="17" t="s">
        <v>752</v>
      </c>
      <c r="M115" s="17" t="s">
        <v>753</v>
      </c>
      <c r="N115" s="65" t="s">
        <v>445</v>
      </c>
      <c r="O115" s="49"/>
      <c r="P115" s="49"/>
      <c r="Q115" s="49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</row>
    <row r="116" spans="1:256" s="21" customFormat="1" x14ac:dyDescent="0.3">
      <c r="A116" s="20">
        <v>30451</v>
      </c>
      <c r="B116" s="21" t="s">
        <v>1174</v>
      </c>
      <c r="C116" s="21" t="s">
        <v>1175</v>
      </c>
      <c r="D116" s="21" t="s">
        <v>509</v>
      </c>
      <c r="E116" s="21" t="s">
        <v>1176</v>
      </c>
      <c r="F116" s="21" t="s">
        <v>123</v>
      </c>
      <c r="H116" s="21">
        <v>30451</v>
      </c>
      <c r="I116" s="21" t="s">
        <v>1174</v>
      </c>
      <c r="J116" s="21" t="s">
        <v>1177</v>
      </c>
      <c r="L116" s="17" t="s">
        <v>1178</v>
      </c>
      <c r="N116" s="65" t="s">
        <v>410</v>
      </c>
      <c r="O116" s="49"/>
      <c r="P116" s="49"/>
      <c r="Q116" s="49"/>
    </row>
    <row r="117" spans="1:256" s="21" customFormat="1" x14ac:dyDescent="0.3">
      <c r="A117" s="20">
        <v>30827</v>
      </c>
      <c r="B117" s="21" t="s">
        <v>1241</v>
      </c>
      <c r="C117" s="21" t="s">
        <v>1242</v>
      </c>
      <c r="D117" s="21" t="s">
        <v>32</v>
      </c>
      <c r="E117" s="21" t="s">
        <v>1243</v>
      </c>
      <c r="F117" s="21" t="s">
        <v>627</v>
      </c>
      <c r="G117" s="21" t="s">
        <v>1244</v>
      </c>
      <c r="H117" s="21">
        <v>30827</v>
      </c>
      <c r="I117" s="21" t="s">
        <v>1241</v>
      </c>
      <c r="J117" s="21" t="s">
        <v>1245</v>
      </c>
      <c r="L117" s="17" t="s">
        <v>1246</v>
      </c>
      <c r="N117" s="65" t="s">
        <v>1247</v>
      </c>
      <c r="O117" s="49"/>
      <c r="P117" s="49"/>
      <c r="Q117" s="49"/>
    </row>
    <row r="118" spans="1:256" s="21" customFormat="1" ht="28.8" x14ac:dyDescent="0.3">
      <c r="A118" s="20">
        <v>31171</v>
      </c>
      <c r="B118" s="21" t="s">
        <v>1167</v>
      </c>
      <c r="C118" s="21" t="s">
        <v>1168</v>
      </c>
      <c r="D118" s="21" t="s">
        <v>32</v>
      </c>
      <c r="E118" s="21" t="s">
        <v>1169</v>
      </c>
      <c r="F118" s="21" t="s">
        <v>249</v>
      </c>
      <c r="G118" s="21" t="s">
        <v>1170</v>
      </c>
      <c r="H118" s="21">
        <v>31171</v>
      </c>
      <c r="I118" s="21" t="s">
        <v>1167</v>
      </c>
      <c r="K118" s="21" t="s">
        <v>1171</v>
      </c>
      <c r="L118" s="17" t="s">
        <v>1205</v>
      </c>
      <c r="M118" s="17" t="s">
        <v>1172</v>
      </c>
      <c r="N118" s="65" t="s">
        <v>1173</v>
      </c>
      <c r="O118" s="49"/>
      <c r="P118" s="49"/>
      <c r="Q118" s="49"/>
    </row>
    <row r="119" spans="1:256" x14ac:dyDescent="0.3">
      <c r="A119" s="20">
        <v>31787</v>
      </c>
      <c r="B119" s="14" t="s">
        <v>120</v>
      </c>
      <c r="C119" s="14" t="s">
        <v>121</v>
      </c>
      <c r="D119" s="14" t="s">
        <v>32</v>
      </c>
      <c r="E119" s="14" t="s">
        <v>97</v>
      </c>
      <c r="F119" s="14" t="s">
        <v>123</v>
      </c>
      <c r="G119" s="14" t="s">
        <v>124</v>
      </c>
      <c r="H119" s="14">
        <v>31787</v>
      </c>
      <c r="I119" s="14" t="s">
        <v>120</v>
      </c>
      <c r="J119" s="14" t="s">
        <v>125</v>
      </c>
      <c r="L119" s="18" t="s">
        <v>126</v>
      </c>
      <c r="M119" s="18" t="s">
        <v>127</v>
      </c>
    </row>
    <row r="120" spans="1:256" x14ac:dyDescent="0.3">
      <c r="A120" s="20">
        <v>32312</v>
      </c>
      <c r="B120" s="14" t="s">
        <v>68</v>
      </c>
      <c r="C120" s="14" t="s">
        <v>162</v>
      </c>
      <c r="D120" s="14" t="s">
        <v>32</v>
      </c>
      <c r="E120" s="14" t="s">
        <v>69</v>
      </c>
      <c r="F120" s="14" t="s">
        <v>70</v>
      </c>
      <c r="G120" s="14" t="s">
        <v>163</v>
      </c>
      <c r="H120" s="14">
        <v>32312</v>
      </c>
      <c r="I120" s="14" t="s">
        <v>68</v>
      </c>
      <c r="J120" s="14" t="s">
        <v>71</v>
      </c>
      <c r="L120" s="18" t="s">
        <v>72</v>
      </c>
      <c r="M120" s="18" t="s">
        <v>73</v>
      </c>
    </row>
    <row r="121" spans="1:256" customFormat="1" ht="28.8" x14ac:dyDescent="0.3">
      <c r="A121" s="20">
        <v>32657</v>
      </c>
      <c r="B121" s="21" t="s">
        <v>862</v>
      </c>
      <c r="C121" s="21" t="s">
        <v>863</v>
      </c>
      <c r="D121" s="21" t="s">
        <v>864</v>
      </c>
      <c r="E121" s="21" t="s">
        <v>865</v>
      </c>
      <c r="F121" s="21" t="s">
        <v>866</v>
      </c>
      <c r="G121" s="21" t="s">
        <v>867</v>
      </c>
      <c r="H121" s="21">
        <v>32657</v>
      </c>
      <c r="I121" s="21" t="s">
        <v>862</v>
      </c>
      <c r="J121" s="21" t="s">
        <v>868</v>
      </c>
      <c r="K121" s="21"/>
      <c r="L121" s="17" t="s">
        <v>869</v>
      </c>
      <c r="M121" s="17" t="s">
        <v>870</v>
      </c>
      <c r="N121" s="65" t="s">
        <v>871</v>
      </c>
      <c r="O121" s="49"/>
      <c r="P121" s="49"/>
      <c r="Q121" s="49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</row>
    <row r="122" spans="1:256" s="46" customFormat="1" x14ac:dyDescent="0.3">
      <c r="A122" s="102">
        <v>32694</v>
      </c>
      <c r="B122" s="56" t="s">
        <v>1406</v>
      </c>
      <c r="D122" s="46" t="s">
        <v>32</v>
      </c>
      <c r="E122" s="46" t="s">
        <v>1404</v>
      </c>
      <c r="F122" s="46" t="s">
        <v>1347</v>
      </c>
      <c r="G122" s="46" t="s">
        <v>1405</v>
      </c>
      <c r="H122" s="46">
        <v>32694</v>
      </c>
      <c r="I122" s="46" t="s">
        <v>1406</v>
      </c>
      <c r="K122" s="46" t="s">
        <v>1407</v>
      </c>
      <c r="L122" s="11" t="s">
        <v>1408</v>
      </c>
      <c r="N122" s="54" t="s">
        <v>785</v>
      </c>
    </row>
    <row r="123" spans="1:256" s="10" customFormat="1" x14ac:dyDescent="0.3">
      <c r="A123" s="20">
        <v>32756</v>
      </c>
      <c r="B123" s="21" t="s">
        <v>829</v>
      </c>
      <c r="C123" s="21" t="s">
        <v>830</v>
      </c>
      <c r="D123" s="21" t="s">
        <v>831</v>
      </c>
      <c r="E123" s="21" t="s">
        <v>832</v>
      </c>
      <c r="F123" s="21" t="s">
        <v>773</v>
      </c>
      <c r="G123" s="21" t="s">
        <v>833</v>
      </c>
      <c r="H123" s="21">
        <v>32756</v>
      </c>
      <c r="I123" s="21" t="s">
        <v>829</v>
      </c>
      <c r="J123" s="21" t="s">
        <v>834</v>
      </c>
      <c r="K123" s="21"/>
      <c r="L123" s="17" t="s">
        <v>835</v>
      </c>
      <c r="M123" s="17" t="s">
        <v>836</v>
      </c>
      <c r="N123" s="65" t="s">
        <v>837</v>
      </c>
      <c r="O123" s="49"/>
      <c r="P123" s="49"/>
      <c r="Q123" s="49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</row>
    <row r="124" spans="1:256" s="8" customFormat="1" x14ac:dyDescent="0.3">
      <c r="A124" s="93">
        <f>[5]Tabelle1!A5</f>
        <v>33039</v>
      </c>
      <c r="B124" s="8" t="str">
        <f>[5]Tabelle1!B5</f>
        <v>Nieheim</v>
      </c>
      <c r="D124" s="8" t="str">
        <f>[5]Tabelle1!D5</f>
        <v>Erwachsene, Körperlich Erkrankte Meschen und deren Familienmitglieder</v>
      </c>
      <c r="E124" s="8" t="str">
        <f>[5]Tabelle1!E5</f>
        <v>Schleitzer</v>
      </c>
      <c r="F124" s="8" t="str">
        <f>[5]Tabelle1!F5</f>
        <v>Kathrin</v>
      </c>
      <c r="G124" s="8" t="str">
        <f>[5]Tabelle1!G5</f>
        <v>Mühlengrund 11</v>
      </c>
      <c r="H124" s="8">
        <f>[5]Tabelle1!H5</f>
        <v>33039</v>
      </c>
      <c r="I124" s="8" t="str">
        <f>[5]Tabelle1!I5</f>
        <v>Berlin</v>
      </c>
      <c r="J124" s="8" t="str">
        <f>[5]Tabelle1!J5</f>
        <v>0173/7305693</v>
      </c>
      <c r="L124" s="75" t="str">
        <f>[5]Tabelle1!L5</f>
        <v>k.schleitzer@gmail.com</v>
      </c>
      <c r="M124" s="75"/>
      <c r="N124" s="70" t="s">
        <v>144</v>
      </c>
      <c r="O124" s="59"/>
      <c r="P124" s="59"/>
      <c r="Q124" s="59"/>
    </row>
    <row r="125" spans="1:256" s="42" customFormat="1" x14ac:dyDescent="0.3">
      <c r="A125" s="101">
        <v>33102</v>
      </c>
      <c r="B125" s="42" t="s">
        <v>1278</v>
      </c>
      <c r="C125" s="42" t="s">
        <v>1279</v>
      </c>
      <c r="D125" s="42" t="s">
        <v>1280</v>
      </c>
      <c r="E125" s="42" t="s">
        <v>1281</v>
      </c>
      <c r="F125" s="42" t="s">
        <v>1282</v>
      </c>
      <c r="G125" s="42" t="s">
        <v>1283</v>
      </c>
      <c r="H125" s="42">
        <v>33102</v>
      </c>
      <c r="I125" s="42" t="s">
        <v>1278</v>
      </c>
      <c r="J125" s="42" t="s">
        <v>1284</v>
      </c>
      <c r="L125" s="17" t="s">
        <v>1285</v>
      </c>
      <c r="M125" s="17" t="s">
        <v>1286</v>
      </c>
      <c r="N125" s="65" t="s">
        <v>144</v>
      </c>
      <c r="O125" s="49"/>
      <c r="P125" s="49"/>
      <c r="Q125" s="49"/>
    </row>
    <row r="126" spans="1:256" s="42" customFormat="1" x14ac:dyDescent="0.3">
      <c r="A126" s="103">
        <v>33106</v>
      </c>
      <c r="B126" s="76" t="s">
        <v>1278</v>
      </c>
      <c r="E126" s="76" t="s">
        <v>1356</v>
      </c>
      <c r="F126" s="76" t="s">
        <v>1354</v>
      </c>
      <c r="G126" s="42" t="s">
        <v>1355</v>
      </c>
      <c r="H126" s="76">
        <v>33106</v>
      </c>
      <c r="I126" s="76" t="s">
        <v>1278</v>
      </c>
      <c r="L126" s="17" t="s">
        <v>1357</v>
      </c>
      <c r="M126" s="17"/>
      <c r="N126" s="77" t="s">
        <v>144</v>
      </c>
      <c r="O126" s="49"/>
      <c r="P126" s="49"/>
      <c r="Q126" s="49"/>
    </row>
    <row r="127" spans="1:256" s="3" customFormat="1" x14ac:dyDescent="0.3">
      <c r="A127" s="96">
        <v>33330</v>
      </c>
      <c r="B127" s="3" t="s">
        <v>497</v>
      </c>
      <c r="C127" s="3" t="s">
        <v>498</v>
      </c>
      <c r="D127" s="3" t="s">
        <v>499</v>
      </c>
      <c r="E127" s="3" t="s">
        <v>500</v>
      </c>
      <c r="F127" s="3" t="s">
        <v>70</v>
      </c>
      <c r="G127" s="3" t="s">
        <v>501</v>
      </c>
      <c r="H127" s="3">
        <v>33330</v>
      </c>
      <c r="I127" s="3" t="s">
        <v>497</v>
      </c>
      <c r="J127" s="3" t="s">
        <v>502</v>
      </c>
      <c r="L127" s="60" t="s">
        <v>503</v>
      </c>
      <c r="M127" s="60" t="s">
        <v>504</v>
      </c>
      <c r="N127" s="71" t="s">
        <v>255</v>
      </c>
      <c r="O127" s="48"/>
      <c r="P127" s="48"/>
      <c r="Q127" s="48"/>
    </row>
    <row r="128" spans="1:256" x14ac:dyDescent="0.3">
      <c r="A128" s="20">
        <v>33330</v>
      </c>
      <c r="B128" s="14" t="s">
        <v>497</v>
      </c>
      <c r="C128" s="14" t="s">
        <v>498</v>
      </c>
      <c r="D128" s="14" t="s">
        <v>499</v>
      </c>
      <c r="E128" s="14" t="s">
        <v>505</v>
      </c>
      <c r="F128" s="14" t="s">
        <v>224</v>
      </c>
      <c r="G128" s="14" t="s">
        <v>501</v>
      </c>
      <c r="H128" s="14">
        <v>33330</v>
      </c>
      <c r="I128" s="14" t="s">
        <v>497</v>
      </c>
      <c r="J128" s="14" t="s">
        <v>502</v>
      </c>
      <c r="L128" s="17" t="s">
        <v>503</v>
      </c>
      <c r="M128" s="17" t="s">
        <v>504</v>
      </c>
      <c r="N128" s="65" t="s">
        <v>506</v>
      </c>
    </row>
    <row r="129" spans="1:256" customFormat="1" x14ac:dyDescent="0.3">
      <c r="A129" s="20">
        <v>33330</v>
      </c>
      <c r="B129" s="21" t="s">
        <v>497</v>
      </c>
      <c r="C129" s="21" t="s">
        <v>806</v>
      </c>
      <c r="D129" s="21" t="s">
        <v>32</v>
      </c>
      <c r="E129" s="21" t="s">
        <v>952</v>
      </c>
      <c r="F129" s="21" t="s">
        <v>953</v>
      </c>
      <c r="G129" s="21" t="s">
        <v>954</v>
      </c>
      <c r="H129" s="21">
        <v>33330</v>
      </c>
      <c r="I129" s="21" t="s">
        <v>497</v>
      </c>
      <c r="J129" s="21" t="s">
        <v>502</v>
      </c>
      <c r="K129" s="21"/>
      <c r="L129" s="21"/>
      <c r="M129" s="17" t="s">
        <v>504</v>
      </c>
      <c r="N129" s="65" t="s">
        <v>144</v>
      </c>
      <c r="O129" s="49"/>
      <c r="P129" s="49"/>
      <c r="Q129" s="49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1:256" s="46" customFormat="1" x14ac:dyDescent="0.3">
      <c r="A130" s="90">
        <v>33330</v>
      </c>
      <c r="B130" s="46" t="s">
        <v>497</v>
      </c>
      <c r="C130" s="46" t="s">
        <v>1345</v>
      </c>
      <c r="D130" s="46" t="s">
        <v>32</v>
      </c>
      <c r="E130" s="46" t="s">
        <v>1346</v>
      </c>
      <c r="F130" s="46" t="s">
        <v>1347</v>
      </c>
      <c r="G130" s="46" t="s">
        <v>1348</v>
      </c>
      <c r="H130" s="46">
        <v>33330</v>
      </c>
      <c r="I130" s="46" t="s">
        <v>497</v>
      </c>
      <c r="J130" s="46" t="s">
        <v>1349</v>
      </c>
      <c r="L130" s="11" t="s">
        <v>1350</v>
      </c>
      <c r="M130" s="11" t="s">
        <v>1351</v>
      </c>
      <c r="N130" s="54" t="s">
        <v>785</v>
      </c>
    </row>
    <row r="131" spans="1:256" s="46" customFormat="1" x14ac:dyDescent="0.3">
      <c r="A131" s="104">
        <v>33332</v>
      </c>
      <c r="B131" s="46" t="s">
        <v>497</v>
      </c>
      <c r="D131" s="46" t="s">
        <v>32</v>
      </c>
      <c r="E131" s="46" t="s">
        <v>1302</v>
      </c>
      <c r="F131" s="46" t="s">
        <v>1120</v>
      </c>
      <c r="G131" s="46" t="s">
        <v>1306</v>
      </c>
      <c r="H131" s="46">
        <v>33332</v>
      </c>
      <c r="I131" s="46" t="s">
        <v>497</v>
      </c>
      <c r="J131" s="46" t="s">
        <v>1303</v>
      </c>
      <c r="K131" s="46" t="s">
        <v>1305</v>
      </c>
      <c r="L131" s="11" t="s">
        <v>1304</v>
      </c>
      <c r="N131" s="54" t="s">
        <v>144</v>
      </c>
      <c r="O131" s="50"/>
      <c r="P131" s="50"/>
      <c r="Q131" s="50"/>
    </row>
    <row r="132" spans="1:256" s="8" customFormat="1" x14ac:dyDescent="0.3">
      <c r="A132" s="93">
        <v>33602</v>
      </c>
      <c r="B132" s="8" t="s">
        <v>74</v>
      </c>
      <c r="C132" s="57" t="s">
        <v>211</v>
      </c>
      <c r="D132" s="8" t="s">
        <v>32</v>
      </c>
      <c r="E132" s="8" t="s">
        <v>212</v>
      </c>
      <c r="F132" s="8" t="s">
        <v>98</v>
      </c>
      <c r="G132" s="8" t="s">
        <v>213</v>
      </c>
      <c r="H132" s="8">
        <v>33602</v>
      </c>
      <c r="I132" s="8" t="s">
        <v>74</v>
      </c>
      <c r="J132" s="8" t="s">
        <v>527</v>
      </c>
      <c r="L132" s="58" t="s">
        <v>214</v>
      </c>
      <c r="M132" s="58" t="s">
        <v>215</v>
      </c>
      <c r="N132" s="70" t="s">
        <v>216</v>
      </c>
      <c r="O132" s="59"/>
      <c r="P132" s="59"/>
      <c r="Q132" s="59"/>
    </row>
    <row r="133" spans="1:256" s="62" customFormat="1" ht="28.8" x14ac:dyDescent="0.3">
      <c r="A133" s="105">
        <v>33602</v>
      </c>
      <c r="B133" s="62" t="s">
        <v>74</v>
      </c>
      <c r="C133" s="62" t="s">
        <v>1427</v>
      </c>
      <c r="D133" s="62" t="s">
        <v>1428</v>
      </c>
      <c r="E133" s="62" t="s">
        <v>1429</v>
      </c>
      <c r="F133" s="62" t="s">
        <v>1430</v>
      </c>
      <c r="G133" s="62" t="s">
        <v>1431</v>
      </c>
      <c r="H133" s="61">
        <v>33602</v>
      </c>
      <c r="I133" s="62" t="s">
        <v>74</v>
      </c>
      <c r="J133" s="62" t="s">
        <v>1435</v>
      </c>
      <c r="K133" s="62" t="s">
        <v>1434</v>
      </c>
      <c r="L133" s="63" t="s">
        <v>1432</v>
      </c>
      <c r="M133" s="63" t="s">
        <v>1433</v>
      </c>
      <c r="N133" s="62" t="s">
        <v>785</v>
      </c>
    </row>
    <row r="134" spans="1:256" s="46" customFormat="1" x14ac:dyDescent="0.3">
      <c r="A134" s="90">
        <v>33602</v>
      </c>
      <c r="B134" s="46" t="s">
        <v>74</v>
      </c>
      <c r="C134" s="46" t="s">
        <v>1481</v>
      </c>
      <c r="D134" s="46" t="s">
        <v>499</v>
      </c>
      <c r="E134" s="46" t="s">
        <v>1482</v>
      </c>
      <c r="F134" s="46" t="s">
        <v>1483</v>
      </c>
      <c r="G134" s="46" t="s">
        <v>1484</v>
      </c>
      <c r="H134" s="46">
        <v>33602</v>
      </c>
      <c r="I134" s="46" t="s">
        <v>74</v>
      </c>
      <c r="J134" s="46" t="s">
        <v>1485</v>
      </c>
      <c r="L134" s="11" t="s">
        <v>1486</v>
      </c>
      <c r="M134" s="11" t="s">
        <v>622</v>
      </c>
      <c r="N134" s="46" t="s">
        <v>785</v>
      </c>
    </row>
    <row r="135" spans="1:256" s="3" customFormat="1" x14ac:dyDescent="0.3">
      <c r="A135" s="96">
        <v>33611</v>
      </c>
      <c r="B135" s="3" t="s">
        <v>74</v>
      </c>
      <c r="C135" s="3" t="s">
        <v>378</v>
      </c>
      <c r="D135" s="3" t="s">
        <v>379</v>
      </c>
      <c r="E135" s="3" t="s">
        <v>380</v>
      </c>
      <c r="F135" s="3" t="s">
        <v>381</v>
      </c>
      <c r="G135" s="3" t="s">
        <v>382</v>
      </c>
      <c r="H135" s="3">
        <v>33611</v>
      </c>
      <c r="I135" s="3" t="s">
        <v>74</v>
      </c>
      <c r="J135" s="3" t="s">
        <v>383</v>
      </c>
      <c r="L135" s="60" t="s">
        <v>384</v>
      </c>
      <c r="M135" s="60" t="s">
        <v>385</v>
      </c>
      <c r="N135" s="71" t="s">
        <v>386</v>
      </c>
      <c r="O135" s="48"/>
      <c r="P135" s="48"/>
      <c r="Q135" s="48"/>
    </row>
    <row r="136" spans="1:256" x14ac:dyDescent="0.3">
      <c r="A136" s="20">
        <v>33613</v>
      </c>
      <c r="B136" s="14" t="s">
        <v>74</v>
      </c>
      <c r="D136" s="14" t="s">
        <v>32</v>
      </c>
      <c r="E136" s="14" t="s">
        <v>78</v>
      </c>
      <c r="F136" s="14" t="s">
        <v>76</v>
      </c>
      <c r="G136" s="14" t="s">
        <v>77</v>
      </c>
      <c r="H136" s="14">
        <v>33613</v>
      </c>
      <c r="I136" s="14" t="s">
        <v>74</v>
      </c>
      <c r="K136" s="14" t="s">
        <v>175</v>
      </c>
      <c r="L136" s="18" t="s">
        <v>186</v>
      </c>
      <c r="M136" s="18"/>
    </row>
    <row r="137" spans="1:256" x14ac:dyDescent="0.3">
      <c r="A137" s="20">
        <v>33613</v>
      </c>
      <c r="B137" s="14" t="s">
        <v>74</v>
      </c>
      <c r="C137" s="14" t="s">
        <v>616</v>
      </c>
      <c r="D137" s="14" t="s">
        <v>499</v>
      </c>
      <c r="E137" s="14" t="s">
        <v>617</v>
      </c>
      <c r="F137" s="14" t="s">
        <v>618</v>
      </c>
      <c r="G137" s="14" t="s">
        <v>619</v>
      </c>
      <c r="H137" s="14">
        <v>33613</v>
      </c>
      <c r="I137" s="14" t="s">
        <v>74</v>
      </c>
      <c r="J137" s="14" t="s">
        <v>620</v>
      </c>
      <c r="L137" s="18" t="s">
        <v>621</v>
      </c>
      <c r="M137" s="18" t="s">
        <v>622</v>
      </c>
      <c r="N137" s="65" t="s">
        <v>623</v>
      </c>
    </row>
    <row r="138" spans="1:256" s="46" customFormat="1" x14ac:dyDescent="0.3">
      <c r="A138" s="90">
        <v>33615</v>
      </c>
      <c r="B138" s="46" t="s">
        <v>74</v>
      </c>
      <c r="C138" s="46" t="s">
        <v>1311</v>
      </c>
      <c r="D138" s="46" t="s">
        <v>32</v>
      </c>
      <c r="E138" s="46" t="s">
        <v>1312</v>
      </c>
      <c r="F138" s="46" t="s">
        <v>1313</v>
      </c>
      <c r="G138" s="46" t="s">
        <v>1314</v>
      </c>
      <c r="H138" s="46">
        <v>33615</v>
      </c>
      <c r="I138" s="46" t="s">
        <v>74</v>
      </c>
      <c r="J138" s="46" t="s">
        <v>1315</v>
      </c>
      <c r="L138" s="11" t="s">
        <v>1316</v>
      </c>
      <c r="M138" s="11" t="s">
        <v>1317</v>
      </c>
      <c r="N138" s="54" t="s">
        <v>785</v>
      </c>
      <c r="O138" s="50"/>
      <c r="P138" s="50"/>
      <c r="Q138" s="50"/>
    </row>
    <row r="139" spans="1:256" x14ac:dyDescent="0.3">
      <c r="A139" s="20">
        <v>34596</v>
      </c>
      <c r="B139" s="14" t="s">
        <v>471</v>
      </c>
      <c r="C139" s="14" t="s">
        <v>472</v>
      </c>
      <c r="D139" s="14" t="s">
        <v>473</v>
      </c>
      <c r="E139" s="14" t="s">
        <v>474</v>
      </c>
      <c r="F139" s="14" t="s">
        <v>475</v>
      </c>
      <c r="G139" s="14" t="s">
        <v>476</v>
      </c>
      <c r="H139" s="14">
        <v>34596</v>
      </c>
      <c r="I139" s="14" t="s">
        <v>471</v>
      </c>
      <c r="J139" s="14" t="s">
        <v>477</v>
      </c>
      <c r="L139" s="17" t="s">
        <v>478</v>
      </c>
    </row>
    <row r="140" spans="1:256" s="33" customFormat="1" x14ac:dyDescent="0.3">
      <c r="A140" s="20">
        <f>[11]Tabelle1!A3</f>
        <v>35390</v>
      </c>
      <c r="B140" s="14" t="str">
        <f>[11]Tabelle1!B3</f>
        <v>Gießen</v>
      </c>
      <c r="C140" s="14" t="str">
        <f>[11]Tabelle1!C3</f>
        <v>Systemische Praxis</v>
      </c>
      <c r="D140" s="14" t="s">
        <v>897</v>
      </c>
      <c r="E140" s="14" t="str">
        <f>[11]Tabelle1!E3</f>
        <v>Weyer</v>
      </c>
      <c r="F140" s="14" t="str">
        <f>[11]Tabelle1!F3</f>
        <v>Ute</v>
      </c>
      <c r="G140" s="14" t="str">
        <f>[11]Tabelle1!G3</f>
        <v>Südanlage 12</v>
      </c>
      <c r="H140" s="14">
        <f>[11]Tabelle1!H3</f>
        <v>35390</v>
      </c>
      <c r="I140" s="14" t="str">
        <f>[11]Tabelle1!I3</f>
        <v>Gießen</v>
      </c>
      <c r="J140" s="14" t="str">
        <f>[11]Tabelle1!J3</f>
        <v>06403-9794533</v>
      </c>
      <c r="K140" s="14" t="s">
        <v>1019</v>
      </c>
      <c r="L140" s="17" t="str">
        <f>[11]Tabelle1!L3</f>
        <v>kontakt@ute-weyer.de</v>
      </c>
      <c r="M140" s="17" t="str">
        <f>[11]Tabelle1!M3</f>
        <v>www.ute-weyer.de</v>
      </c>
      <c r="N140" s="65" t="str">
        <f>[11]Tabelle1!N3</f>
        <v xml:space="preserve">DeGPT, DGSF, MEG, </v>
      </c>
      <c r="O140" s="49">
        <f>[11]Tabelle1!O3</f>
        <v>0</v>
      </c>
      <c r="P140" s="49">
        <f>[11]Tabelle1!P3</f>
        <v>0</v>
      </c>
      <c r="Q140" s="49">
        <f>[11]Tabelle1!Q3</f>
        <v>0</v>
      </c>
      <c r="R140" s="14">
        <f>[11]Tabelle1!R3</f>
        <v>0</v>
      </c>
      <c r="S140" s="14">
        <f>[11]Tabelle1!S3</f>
        <v>0</v>
      </c>
      <c r="T140" s="14">
        <f>[11]Tabelle1!T3</f>
        <v>0</v>
      </c>
      <c r="U140" s="14">
        <f>[11]Tabelle1!U3</f>
        <v>0</v>
      </c>
      <c r="V140" s="14">
        <f>[11]Tabelle1!V3</f>
        <v>0</v>
      </c>
      <c r="W140" s="14">
        <f>[11]Tabelle1!W3</f>
        <v>0</v>
      </c>
      <c r="X140" s="14">
        <f>[11]Tabelle1!X3</f>
        <v>0</v>
      </c>
      <c r="Y140" s="14">
        <f>[11]Tabelle1!Y3</f>
        <v>0</v>
      </c>
      <c r="Z140" s="14">
        <f>[11]Tabelle1!Z3</f>
        <v>0</v>
      </c>
      <c r="AA140" s="14">
        <f>[11]Tabelle1!AA3</f>
        <v>0</v>
      </c>
      <c r="AB140" s="14">
        <f>[11]Tabelle1!AB3</f>
        <v>0</v>
      </c>
      <c r="AC140" s="14">
        <f>[11]Tabelle1!AC3</f>
        <v>0</v>
      </c>
      <c r="AD140" s="14">
        <f>[11]Tabelle1!AD3</f>
        <v>0</v>
      </c>
      <c r="AE140" s="14">
        <f>[11]Tabelle1!AE3</f>
        <v>0</v>
      </c>
      <c r="AF140" s="14">
        <f>[11]Tabelle1!AF3</f>
        <v>0</v>
      </c>
      <c r="AG140" s="14">
        <f>[11]Tabelle1!AG3</f>
        <v>0</v>
      </c>
      <c r="AH140" s="14">
        <f>[11]Tabelle1!AH3</f>
        <v>0</v>
      </c>
      <c r="AI140" s="14">
        <f>[11]Tabelle1!AI3</f>
        <v>0</v>
      </c>
      <c r="AJ140" s="14">
        <f>[11]Tabelle1!AJ3</f>
        <v>0</v>
      </c>
      <c r="AK140" s="14">
        <f>[11]Tabelle1!AK3</f>
        <v>0</v>
      </c>
      <c r="AL140" s="14">
        <f>[11]Tabelle1!AL3</f>
        <v>0</v>
      </c>
      <c r="AM140" s="14">
        <f>[11]Tabelle1!AM3</f>
        <v>0</v>
      </c>
      <c r="AN140" s="14">
        <f>[11]Tabelle1!AN3</f>
        <v>0</v>
      </c>
      <c r="AO140" s="14">
        <f>[11]Tabelle1!AO3</f>
        <v>0</v>
      </c>
      <c r="AP140" s="14">
        <f>[11]Tabelle1!AP3</f>
        <v>0</v>
      </c>
      <c r="AQ140" s="14">
        <f>[11]Tabelle1!AQ3</f>
        <v>0</v>
      </c>
      <c r="AR140" s="14">
        <f>[11]Tabelle1!AR3</f>
        <v>0</v>
      </c>
      <c r="AS140" s="14">
        <f>[11]Tabelle1!AS3</f>
        <v>0</v>
      </c>
      <c r="AT140" s="14">
        <f>[11]Tabelle1!AT3</f>
        <v>0</v>
      </c>
      <c r="AU140" s="14">
        <f>[11]Tabelle1!AU3</f>
        <v>0</v>
      </c>
      <c r="AV140" s="14">
        <f>[11]Tabelle1!AV3</f>
        <v>0</v>
      </c>
      <c r="AW140" s="14">
        <f>[11]Tabelle1!AW3</f>
        <v>0</v>
      </c>
      <c r="AX140" s="14">
        <f>[11]Tabelle1!AX3</f>
        <v>0</v>
      </c>
      <c r="AY140" s="14">
        <f>[11]Tabelle1!AY3</f>
        <v>0</v>
      </c>
      <c r="AZ140" s="14">
        <f>[11]Tabelle1!AZ3</f>
        <v>0</v>
      </c>
      <c r="BA140" s="14">
        <f>[11]Tabelle1!BA3</f>
        <v>0</v>
      </c>
      <c r="BB140" s="14">
        <f>[11]Tabelle1!BB3</f>
        <v>0</v>
      </c>
      <c r="BC140" s="14">
        <f>[11]Tabelle1!BC3</f>
        <v>0</v>
      </c>
      <c r="BD140" s="14">
        <f>[11]Tabelle1!BD3</f>
        <v>0</v>
      </c>
      <c r="BE140" s="14">
        <f>[11]Tabelle1!BE3</f>
        <v>0</v>
      </c>
      <c r="BF140" s="14">
        <f>[11]Tabelle1!BF3</f>
        <v>0</v>
      </c>
      <c r="BG140" s="14">
        <f>[11]Tabelle1!BG3</f>
        <v>0</v>
      </c>
      <c r="BH140" s="14">
        <f>[11]Tabelle1!BH3</f>
        <v>0</v>
      </c>
      <c r="BI140" s="14">
        <f>[11]Tabelle1!BI3</f>
        <v>0</v>
      </c>
      <c r="BJ140" s="14">
        <f>[11]Tabelle1!BJ3</f>
        <v>0</v>
      </c>
      <c r="BK140" s="14">
        <f>[11]Tabelle1!BK3</f>
        <v>0</v>
      </c>
      <c r="BL140" s="14">
        <f>[11]Tabelle1!BL3</f>
        <v>0</v>
      </c>
      <c r="BM140" s="14">
        <f>[11]Tabelle1!BM3</f>
        <v>0</v>
      </c>
      <c r="BN140" s="14">
        <f>[11]Tabelle1!BN3</f>
        <v>0</v>
      </c>
      <c r="BO140" s="14">
        <f>[11]Tabelle1!BO3</f>
        <v>0</v>
      </c>
      <c r="BP140" s="14">
        <f>[11]Tabelle1!BP3</f>
        <v>0</v>
      </c>
      <c r="BQ140" s="14">
        <f>[11]Tabelle1!BQ3</f>
        <v>0</v>
      </c>
      <c r="BR140" s="14">
        <f>[11]Tabelle1!BR3</f>
        <v>0</v>
      </c>
      <c r="BS140" s="14">
        <f>[11]Tabelle1!BS3</f>
        <v>0</v>
      </c>
      <c r="BT140" s="14">
        <f>[11]Tabelle1!BT3</f>
        <v>0</v>
      </c>
      <c r="BU140" s="14">
        <f>[11]Tabelle1!BU3</f>
        <v>0</v>
      </c>
      <c r="BV140" s="14">
        <f>[11]Tabelle1!BV3</f>
        <v>0</v>
      </c>
      <c r="BW140" s="14">
        <f>[11]Tabelle1!BW3</f>
        <v>0</v>
      </c>
      <c r="BX140" s="14">
        <f>[11]Tabelle1!BX3</f>
        <v>0</v>
      </c>
      <c r="BY140" s="14">
        <f>[11]Tabelle1!BY3</f>
        <v>0</v>
      </c>
      <c r="BZ140" s="14">
        <f>[11]Tabelle1!BZ3</f>
        <v>0</v>
      </c>
      <c r="CA140" s="14">
        <f>[11]Tabelle1!CA3</f>
        <v>0</v>
      </c>
      <c r="CB140" s="14">
        <f>[11]Tabelle1!CB3</f>
        <v>0</v>
      </c>
      <c r="CC140" s="14">
        <f>[11]Tabelle1!CC3</f>
        <v>0</v>
      </c>
      <c r="CD140" s="14">
        <f>[11]Tabelle1!CD3</f>
        <v>0</v>
      </c>
      <c r="CE140" s="14">
        <f>[11]Tabelle1!CE3</f>
        <v>0</v>
      </c>
      <c r="CF140" s="14">
        <f>[11]Tabelle1!CF3</f>
        <v>0</v>
      </c>
      <c r="CG140" s="14">
        <f>[11]Tabelle1!CG3</f>
        <v>0</v>
      </c>
      <c r="CH140" s="14">
        <f>[11]Tabelle1!CH3</f>
        <v>0</v>
      </c>
      <c r="CI140" s="14">
        <f>[11]Tabelle1!CI3</f>
        <v>0</v>
      </c>
      <c r="CJ140" s="14">
        <f>[11]Tabelle1!CJ3</f>
        <v>0</v>
      </c>
      <c r="CK140" s="14">
        <f>[11]Tabelle1!CK3</f>
        <v>0</v>
      </c>
      <c r="CL140" s="14">
        <f>[11]Tabelle1!CL3</f>
        <v>0</v>
      </c>
      <c r="CM140" s="14">
        <f>[11]Tabelle1!CM3</f>
        <v>0</v>
      </c>
      <c r="CN140" s="14">
        <f>[11]Tabelle1!CN3</f>
        <v>0</v>
      </c>
      <c r="CO140" s="14">
        <f>[11]Tabelle1!CO3</f>
        <v>0</v>
      </c>
      <c r="CP140" s="14">
        <f>[11]Tabelle1!CP3</f>
        <v>0</v>
      </c>
      <c r="CQ140" s="14">
        <f>[11]Tabelle1!CQ3</f>
        <v>0</v>
      </c>
      <c r="CR140" s="14">
        <f>[11]Tabelle1!CR3</f>
        <v>0</v>
      </c>
      <c r="CS140" s="14">
        <f>[11]Tabelle1!CS3</f>
        <v>0</v>
      </c>
      <c r="CT140" s="14">
        <f>[11]Tabelle1!CT3</f>
        <v>0</v>
      </c>
      <c r="CU140" s="14">
        <f>[11]Tabelle1!CU3</f>
        <v>0</v>
      </c>
      <c r="CV140" s="14">
        <f>[11]Tabelle1!CV3</f>
        <v>0</v>
      </c>
      <c r="CW140" s="14">
        <f>[11]Tabelle1!CW3</f>
        <v>0</v>
      </c>
      <c r="CX140" s="14">
        <f>[11]Tabelle1!CX3</f>
        <v>0</v>
      </c>
      <c r="CY140" s="14">
        <f>[11]Tabelle1!CY3</f>
        <v>0</v>
      </c>
      <c r="CZ140" s="14">
        <f>[11]Tabelle1!CZ3</f>
        <v>0</v>
      </c>
      <c r="DA140" s="14">
        <f>[11]Tabelle1!DA3</f>
        <v>0</v>
      </c>
      <c r="DB140" s="14">
        <f>[11]Tabelle1!DB3</f>
        <v>0</v>
      </c>
      <c r="DC140" s="14">
        <f>[11]Tabelle1!DC3</f>
        <v>0</v>
      </c>
      <c r="DD140" s="14">
        <f>[11]Tabelle1!DD3</f>
        <v>0</v>
      </c>
      <c r="DE140" s="14">
        <f>[11]Tabelle1!DE3</f>
        <v>0</v>
      </c>
      <c r="DF140" s="14">
        <f>[11]Tabelle1!DF3</f>
        <v>0</v>
      </c>
      <c r="DG140" s="14">
        <f>[11]Tabelle1!DG3</f>
        <v>0</v>
      </c>
      <c r="DH140" s="14">
        <f>[11]Tabelle1!DH3</f>
        <v>0</v>
      </c>
      <c r="DI140" s="14">
        <f>[11]Tabelle1!DI3</f>
        <v>0</v>
      </c>
      <c r="DJ140" s="14">
        <f>[11]Tabelle1!DJ3</f>
        <v>0</v>
      </c>
      <c r="DK140" s="14">
        <f>[11]Tabelle1!DK3</f>
        <v>0</v>
      </c>
      <c r="DL140" s="14">
        <f>[11]Tabelle1!DL3</f>
        <v>0</v>
      </c>
      <c r="DM140" s="14">
        <f>[11]Tabelle1!DM3</f>
        <v>0</v>
      </c>
      <c r="DN140" s="14">
        <f>[11]Tabelle1!DN3</f>
        <v>0</v>
      </c>
      <c r="DO140" s="14">
        <f>[11]Tabelle1!DO3</f>
        <v>0</v>
      </c>
      <c r="DP140" s="14">
        <f>[11]Tabelle1!DP3</f>
        <v>0</v>
      </c>
      <c r="DQ140" s="14">
        <f>[11]Tabelle1!DQ3</f>
        <v>0</v>
      </c>
      <c r="DR140" s="14">
        <f>[11]Tabelle1!DR3</f>
        <v>0</v>
      </c>
      <c r="DS140" s="14">
        <f>[11]Tabelle1!DS3</f>
        <v>0</v>
      </c>
      <c r="DT140" s="14">
        <f>[11]Tabelle1!DT3</f>
        <v>0</v>
      </c>
      <c r="DU140" s="14">
        <f>[11]Tabelle1!DU3</f>
        <v>0</v>
      </c>
      <c r="DV140" s="14">
        <f>[11]Tabelle1!DV3</f>
        <v>0</v>
      </c>
      <c r="DW140" s="14">
        <f>[11]Tabelle1!DW3</f>
        <v>0</v>
      </c>
      <c r="DX140" s="14">
        <f>[11]Tabelle1!DX3</f>
        <v>0</v>
      </c>
      <c r="DY140" s="14">
        <f>[11]Tabelle1!DY3</f>
        <v>0</v>
      </c>
      <c r="DZ140" s="14">
        <f>[11]Tabelle1!DZ3</f>
        <v>0</v>
      </c>
      <c r="EA140" s="14">
        <f>[11]Tabelle1!EA3</f>
        <v>0</v>
      </c>
      <c r="EB140" s="14">
        <f>[11]Tabelle1!EB3</f>
        <v>0</v>
      </c>
      <c r="EC140" s="14">
        <f>[11]Tabelle1!EC3</f>
        <v>0</v>
      </c>
      <c r="ED140" s="14">
        <f>[11]Tabelle1!ED3</f>
        <v>0</v>
      </c>
      <c r="EE140" s="14">
        <f>[11]Tabelle1!EE3</f>
        <v>0</v>
      </c>
      <c r="EF140" s="14">
        <f>[11]Tabelle1!EF3</f>
        <v>0</v>
      </c>
      <c r="EG140" s="14">
        <f>[11]Tabelle1!EG3</f>
        <v>0</v>
      </c>
      <c r="EH140" s="14">
        <f>[11]Tabelle1!EH3</f>
        <v>0</v>
      </c>
      <c r="EI140" s="14">
        <f>[11]Tabelle1!EI3</f>
        <v>0</v>
      </c>
      <c r="EJ140" s="14">
        <f>[11]Tabelle1!EJ3</f>
        <v>0</v>
      </c>
      <c r="EK140" s="14">
        <f>[11]Tabelle1!EK3</f>
        <v>0</v>
      </c>
      <c r="EL140" s="14">
        <f>[11]Tabelle1!EL3</f>
        <v>0</v>
      </c>
      <c r="EM140" s="14">
        <f>[11]Tabelle1!EM3</f>
        <v>0</v>
      </c>
      <c r="EN140" s="14">
        <f>[11]Tabelle1!EN3</f>
        <v>0</v>
      </c>
      <c r="EO140" s="14">
        <f>[11]Tabelle1!EO3</f>
        <v>0</v>
      </c>
      <c r="EP140" s="14">
        <f>[11]Tabelle1!EP3</f>
        <v>0</v>
      </c>
      <c r="EQ140" s="14">
        <f>[11]Tabelle1!EQ3</f>
        <v>0</v>
      </c>
      <c r="ER140" s="14">
        <f>[11]Tabelle1!ER3</f>
        <v>0</v>
      </c>
      <c r="ES140" s="14">
        <f>[11]Tabelle1!ES3</f>
        <v>0</v>
      </c>
      <c r="ET140" s="14">
        <f>[11]Tabelle1!ET3</f>
        <v>0</v>
      </c>
      <c r="EU140" s="14">
        <f>[11]Tabelle1!EU3</f>
        <v>0</v>
      </c>
      <c r="EV140" s="14">
        <f>[11]Tabelle1!EV3</f>
        <v>0</v>
      </c>
      <c r="EW140" s="14">
        <f>[11]Tabelle1!EW3</f>
        <v>0</v>
      </c>
      <c r="EX140" s="14">
        <f>[11]Tabelle1!EX3</f>
        <v>0</v>
      </c>
      <c r="EY140" s="14">
        <f>[11]Tabelle1!EY3</f>
        <v>0</v>
      </c>
      <c r="EZ140" s="14">
        <f>[11]Tabelle1!EZ3</f>
        <v>0</v>
      </c>
      <c r="FA140" s="14">
        <f>[11]Tabelle1!FA3</f>
        <v>0</v>
      </c>
      <c r="FB140" s="14">
        <f>[11]Tabelle1!FB3</f>
        <v>0</v>
      </c>
      <c r="FC140" s="14">
        <f>[11]Tabelle1!FC3</f>
        <v>0</v>
      </c>
      <c r="FD140" s="14">
        <f>[11]Tabelle1!FD3</f>
        <v>0</v>
      </c>
      <c r="FE140" s="14">
        <f>[11]Tabelle1!FE3</f>
        <v>0</v>
      </c>
      <c r="FF140" s="14">
        <f>[11]Tabelle1!FF3</f>
        <v>0</v>
      </c>
      <c r="FG140" s="14">
        <f>[11]Tabelle1!FG3</f>
        <v>0</v>
      </c>
      <c r="FH140" s="14">
        <f>[11]Tabelle1!FH3</f>
        <v>0</v>
      </c>
      <c r="FI140" s="14">
        <f>[11]Tabelle1!FI3</f>
        <v>0</v>
      </c>
      <c r="FJ140" s="14">
        <f>[11]Tabelle1!FJ3</f>
        <v>0</v>
      </c>
      <c r="FK140" s="14">
        <f>[11]Tabelle1!FK3</f>
        <v>0</v>
      </c>
      <c r="FL140" s="14">
        <f>[11]Tabelle1!FL3</f>
        <v>0</v>
      </c>
      <c r="FM140" s="14">
        <f>[11]Tabelle1!FM3</f>
        <v>0</v>
      </c>
      <c r="FN140" s="14">
        <f>[11]Tabelle1!FN3</f>
        <v>0</v>
      </c>
      <c r="FO140" s="14">
        <f>[11]Tabelle1!FO3</f>
        <v>0</v>
      </c>
      <c r="FP140" s="14">
        <f>[11]Tabelle1!FP3</f>
        <v>0</v>
      </c>
      <c r="FQ140" s="14">
        <f>[11]Tabelle1!FQ3</f>
        <v>0</v>
      </c>
      <c r="FR140" s="14">
        <f>[11]Tabelle1!FR3</f>
        <v>0</v>
      </c>
      <c r="FS140" s="14">
        <f>[11]Tabelle1!FS3</f>
        <v>0</v>
      </c>
      <c r="FT140" s="14">
        <f>[11]Tabelle1!FT3</f>
        <v>0</v>
      </c>
      <c r="FU140" s="14">
        <f>[11]Tabelle1!FU3</f>
        <v>0</v>
      </c>
      <c r="FV140" s="14">
        <f>[11]Tabelle1!FV3</f>
        <v>0</v>
      </c>
      <c r="FW140" s="14">
        <f>[11]Tabelle1!FW3</f>
        <v>0</v>
      </c>
      <c r="FX140" s="14">
        <f>[11]Tabelle1!FX3</f>
        <v>0</v>
      </c>
      <c r="FY140" s="14">
        <f>[11]Tabelle1!FY3</f>
        <v>0</v>
      </c>
      <c r="FZ140" s="14">
        <f>[11]Tabelle1!FZ3</f>
        <v>0</v>
      </c>
      <c r="GA140" s="14">
        <f>[11]Tabelle1!GA3</f>
        <v>0</v>
      </c>
      <c r="GB140" s="14">
        <f>[11]Tabelle1!GB3</f>
        <v>0</v>
      </c>
      <c r="GC140" s="14">
        <f>[11]Tabelle1!GC3</f>
        <v>0</v>
      </c>
      <c r="GD140" s="14">
        <f>[11]Tabelle1!GD3</f>
        <v>0</v>
      </c>
      <c r="GE140" s="14">
        <f>[11]Tabelle1!GE3</f>
        <v>0</v>
      </c>
      <c r="GF140" s="14">
        <f>[11]Tabelle1!GF3</f>
        <v>0</v>
      </c>
      <c r="GG140" s="14">
        <f>[11]Tabelle1!GG3</f>
        <v>0</v>
      </c>
      <c r="GH140" s="14">
        <f>[11]Tabelle1!GH3</f>
        <v>0</v>
      </c>
      <c r="GI140" s="14">
        <f>[11]Tabelle1!GI3</f>
        <v>0</v>
      </c>
      <c r="GJ140" s="14">
        <f>[11]Tabelle1!GJ3</f>
        <v>0</v>
      </c>
      <c r="GK140" s="14">
        <f>[11]Tabelle1!GK3</f>
        <v>0</v>
      </c>
      <c r="GL140" s="14">
        <f>[11]Tabelle1!GL3</f>
        <v>0</v>
      </c>
      <c r="GM140" s="14">
        <f>[11]Tabelle1!GM3</f>
        <v>0</v>
      </c>
      <c r="GN140" s="14">
        <f>[11]Tabelle1!GN3</f>
        <v>0</v>
      </c>
      <c r="GO140" s="14">
        <f>[11]Tabelle1!GO3</f>
        <v>0</v>
      </c>
      <c r="GP140" s="14">
        <f>[11]Tabelle1!GP3</f>
        <v>0</v>
      </c>
      <c r="GQ140" s="14">
        <f>[11]Tabelle1!GQ3</f>
        <v>0</v>
      </c>
      <c r="GR140" s="14">
        <f>[11]Tabelle1!GR3</f>
        <v>0</v>
      </c>
      <c r="GS140" s="14">
        <f>[11]Tabelle1!GS3</f>
        <v>0</v>
      </c>
      <c r="GT140" s="14">
        <f>[11]Tabelle1!GT3</f>
        <v>0</v>
      </c>
      <c r="GU140" s="14">
        <f>[11]Tabelle1!GU3</f>
        <v>0</v>
      </c>
      <c r="GV140" s="14">
        <f>[11]Tabelle1!GV3</f>
        <v>0</v>
      </c>
      <c r="GW140" s="14">
        <f>[11]Tabelle1!GW3</f>
        <v>0</v>
      </c>
      <c r="GX140" s="14">
        <f>[11]Tabelle1!GX3</f>
        <v>0</v>
      </c>
      <c r="GY140" s="14">
        <f>[11]Tabelle1!GY3</f>
        <v>0</v>
      </c>
      <c r="GZ140" s="14">
        <f>[11]Tabelle1!GZ3</f>
        <v>0</v>
      </c>
      <c r="HA140" s="14">
        <f>[11]Tabelle1!HA3</f>
        <v>0</v>
      </c>
      <c r="HB140" s="14">
        <f>[11]Tabelle1!HB3</f>
        <v>0</v>
      </c>
      <c r="HC140" s="14">
        <f>[11]Tabelle1!HC3</f>
        <v>0</v>
      </c>
      <c r="HD140" s="14">
        <f>[11]Tabelle1!HD3</f>
        <v>0</v>
      </c>
      <c r="HE140" s="14">
        <f>[11]Tabelle1!HE3</f>
        <v>0</v>
      </c>
      <c r="HF140" s="14">
        <f>[11]Tabelle1!HF3</f>
        <v>0</v>
      </c>
      <c r="HG140" s="14">
        <f>[11]Tabelle1!HG3</f>
        <v>0</v>
      </c>
      <c r="HH140" s="14">
        <f>[11]Tabelle1!HH3</f>
        <v>0</v>
      </c>
      <c r="HI140" s="14">
        <f>[11]Tabelle1!HI3</f>
        <v>0</v>
      </c>
      <c r="HJ140" s="14">
        <f>[11]Tabelle1!HJ3</f>
        <v>0</v>
      </c>
      <c r="HK140" s="14">
        <f>[11]Tabelle1!HK3</f>
        <v>0</v>
      </c>
      <c r="HL140" s="14">
        <f>[11]Tabelle1!HL3</f>
        <v>0</v>
      </c>
      <c r="HM140" s="14">
        <f>[11]Tabelle1!HM3</f>
        <v>0</v>
      </c>
      <c r="HN140" s="14">
        <f>[11]Tabelle1!HN3</f>
        <v>0</v>
      </c>
      <c r="HO140" s="14">
        <f>[11]Tabelle1!HO3</f>
        <v>0</v>
      </c>
      <c r="HP140" s="14">
        <f>[11]Tabelle1!HP3</f>
        <v>0</v>
      </c>
      <c r="HQ140" s="14">
        <f>[11]Tabelle1!HQ3</f>
        <v>0</v>
      </c>
      <c r="HR140" s="14">
        <f>[11]Tabelle1!HR3</f>
        <v>0</v>
      </c>
      <c r="HS140" s="14">
        <f>[11]Tabelle1!HS3</f>
        <v>0</v>
      </c>
      <c r="HT140" s="14">
        <f>[11]Tabelle1!HT3</f>
        <v>0</v>
      </c>
      <c r="HU140" s="14">
        <f>[11]Tabelle1!HU3</f>
        <v>0</v>
      </c>
      <c r="HV140" s="14">
        <f>[11]Tabelle1!HV3</f>
        <v>0</v>
      </c>
      <c r="HW140" s="14">
        <f>[11]Tabelle1!HW3</f>
        <v>0</v>
      </c>
      <c r="HX140" s="14">
        <f>[11]Tabelle1!HX3</f>
        <v>0</v>
      </c>
      <c r="HY140" s="14">
        <f>[11]Tabelle1!HY3</f>
        <v>0</v>
      </c>
      <c r="HZ140" s="14">
        <f>[11]Tabelle1!HZ3</f>
        <v>0</v>
      </c>
      <c r="IA140" s="14">
        <f>[11]Tabelle1!IA3</f>
        <v>0</v>
      </c>
      <c r="IB140" s="14">
        <f>[11]Tabelle1!IB3</f>
        <v>0</v>
      </c>
      <c r="IC140" s="14">
        <f>[11]Tabelle1!IC3</f>
        <v>0</v>
      </c>
      <c r="ID140" s="14">
        <f>[11]Tabelle1!ID3</f>
        <v>0</v>
      </c>
      <c r="IE140" s="14">
        <f>[11]Tabelle1!IE3</f>
        <v>0</v>
      </c>
      <c r="IF140" s="14">
        <f>[11]Tabelle1!IF3</f>
        <v>0</v>
      </c>
      <c r="IG140" s="14">
        <f>[11]Tabelle1!IG3</f>
        <v>0</v>
      </c>
      <c r="IH140" s="14">
        <f>[11]Tabelle1!IH3</f>
        <v>0</v>
      </c>
      <c r="II140" s="14">
        <f>[11]Tabelle1!II3</f>
        <v>0</v>
      </c>
      <c r="IJ140" s="14">
        <f>[11]Tabelle1!IJ3</f>
        <v>0</v>
      </c>
      <c r="IK140" s="14">
        <f>[11]Tabelle1!IK3</f>
        <v>0</v>
      </c>
      <c r="IL140" s="14">
        <f>[11]Tabelle1!IL3</f>
        <v>0</v>
      </c>
      <c r="IM140" s="14">
        <f>[11]Tabelle1!IM3</f>
        <v>0</v>
      </c>
      <c r="IN140" s="14">
        <f>[11]Tabelle1!IN3</f>
        <v>0</v>
      </c>
      <c r="IO140" s="14">
        <f>[11]Tabelle1!IO3</f>
        <v>0</v>
      </c>
      <c r="IP140" s="14">
        <f>[11]Tabelle1!IP3</f>
        <v>0</v>
      </c>
      <c r="IQ140" s="14">
        <f>[11]Tabelle1!IQ3</f>
        <v>0</v>
      </c>
      <c r="IR140" s="14">
        <f>[11]Tabelle1!IR3</f>
        <v>0</v>
      </c>
      <c r="IS140" s="14">
        <f>[11]Tabelle1!IS3</f>
        <v>0</v>
      </c>
      <c r="IT140" s="14">
        <f>[11]Tabelle1!IT3</f>
        <v>0</v>
      </c>
      <c r="IU140" s="14">
        <f>[11]Tabelle1!IU3</f>
        <v>0</v>
      </c>
      <c r="IV140" s="14">
        <f>[11]Tabelle1!IV3</f>
        <v>0</v>
      </c>
    </row>
    <row r="141" spans="1:256" customFormat="1" x14ac:dyDescent="0.3">
      <c r="A141" s="20">
        <v>35394</v>
      </c>
      <c r="B141" s="21" t="s">
        <v>795</v>
      </c>
      <c r="C141" s="21" t="s">
        <v>796</v>
      </c>
      <c r="D141" s="21" t="s">
        <v>797</v>
      </c>
      <c r="E141" s="21" t="s">
        <v>798</v>
      </c>
      <c r="F141" s="21" t="s">
        <v>799</v>
      </c>
      <c r="G141" s="21" t="s">
        <v>800</v>
      </c>
      <c r="H141" s="21">
        <v>35394</v>
      </c>
      <c r="I141" s="21" t="s">
        <v>795</v>
      </c>
      <c r="J141" s="21" t="s">
        <v>801</v>
      </c>
      <c r="K141" s="21"/>
      <c r="L141" s="17" t="s">
        <v>802</v>
      </c>
      <c r="M141" s="17" t="s">
        <v>803</v>
      </c>
      <c r="N141" s="65" t="s">
        <v>804</v>
      </c>
      <c r="O141" s="49"/>
      <c r="P141" s="49"/>
      <c r="Q141" s="49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  <c r="IV141" s="21"/>
    </row>
    <row r="142" spans="1:256" x14ac:dyDescent="0.3">
      <c r="A142" s="20">
        <v>35463</v>
      </c>
      <c r="B142" s="14" t="s">
        <v>344</v>
      </c>
      <c r="C142" s="14" t="s">
        <v>345</v>
      </c>
      <c r="D142" s="14" t="s">
        <v>346</v>
      </c>
      <c r="E142" s="14" t="s">
        <v>347</v>
      </c>
      <c r="F142" s="14" t="s">
        <v>348</v>
      </c>
      <c r="G142" s="14" t="s">
        <v>349</v>
      </c>
      <c r="H142" s="14">
        <v>35463</v>
      </c>
      <c r="I142" s="14" t="s">
        <v>350</v>
      </c>
      <c r="J142" s="14" t="s">
        <v>351</v>
      </c>
      <c r="L142" s="17" t="s">
        <v>352</v>
      </c>
      <c r="N142" s="65" t="s">
        <v>1018</v>
      </c>
    </row>
    <row r="143" spans="1:256" customFormat="1" x14ac:dyDescent="0.3">
      <c r="A143" s="20">
        <v>36272</v>
      </c>
      <c r="B143" s="21" t="s">
        <v>960</v>
      </c>
      <c r="C143" s="21" t="s">
        <v>961</v>
      </c>
      <c r="D143" s="21" t="s">
        <v>962</v>
      </c>
      <c r="E143" s="21" t="s">
        <v>963</v>
      </c>
      <c r="F143" s="21" t="s">
        <v>964</v>
      </c>
      <c r="G143" s="21" t="s">
        <v>965</v>
      </c>
      <c r="H143" s="21">
        <v>36272</v>
      </c>
      <c r="I143" s="21" t="s">
        <v>960</v>
      </c>
      <c r="J143" s="21" t="s">
        <v>966</v>
      </c>
      <c r="K143" s="21"/>
      <c r="L143" s="17" t="s">
        <v>967</v>
      </c>
      <c r="M143" s="17" t="s">
        <v>968</v>
      </c>
      <c r="N143" s="65" t="s">
        <v>969</v>
      </c>
      <c r="O143" s="49"/>
      <c r="P143" s="49"/>
      <c r="Q143" s="49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  <c r="IV143" s="21"/>
    </row>
    <row r="144" spans="1:256" customFormat="1" x14ac:dyDescent="0.3">
      <c r="A144" s="20">
        <v>36272</v>
      </c>
      <c r="B144" s="21" t="s">
        <v>960</v>
      </c>
      <c r="C144" s="21" t="s">
        <v>961</v>
      </c>
      <c r="D144" s="21" t="s">
        <v>962</v>
      </c>
      <c r="E144" s="21" t="s">
        <v>970</v>
      </c>
      <c r="F144" s="21" t="s">
        <v>131</v>
      </c>
      <c r="G144" s="21" t="s">
        <v>965</v>
      </c>
      <c r="H144" s="21">
        <v>36272</v>
      </c>
      <c r="I144" s="21" t="s">
        <v>960</v>
      </c>
      <c r="J144" s="21" t="s">
        <v>966</v>
      </c>
      <c r="K144" s="21"/>
      <c r="L144" s="17" t="s">
        <v>971</v>
      </c>
      <c r="M144" s="17" t="s">
        <v>968</v>
      </c>
      <c r="N144" s="65" t="s">
        <v>972</v>
      </c>
      <c r="O144" s="49"/>
      <c r="P144" s="49"/>
      <c r="Q144" s="49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1:256" x14ac:dyDescent="0.3">
      <c r="A145" s="20">
        <v>38106</v>
      </c>
      <c r="B145" s="14" t="s">
        <v>128</v>
      </c>
      <c r="C145" s="14" t="s">
        <v>192</v>
      </c>
      <c r="D145" s="14" t="s">
        <v>129</v>
      </c>
      <c r="E145" s="14" t="s">
        <v>136</v>
      </c>
      <c r="F145" s="14" t="s">
        <v>131</v>
      </c>
      <c r="G145" s="14" t="s">
        <v>132</v>
      </c>
      <c r="H145" s="14">
        <v>38106</v>
      </c>
      <c r="I145" s="14" t="s">
        <v>128</v>
      </c>
      <c r="J145" s="14" t="s">
        <v>133</v>
      </c>
      <c r="L145" s="18" t="s">
        <v>134</v>
      </c>
      <c r="M145" s="18" t="s">
        <v>135</v>
      </c>
    </row>
    <row r="146" spans="1:256" s="33" customFormat="1" x14ac:dyDescent="0.3">
      <c r="A146" s="106">
        <v>38118</v>
      </c>
      <c r="B146" s="39" t="s">
        <v>128</v>
      </c>
      <c r="C146" s="39" t="s">
        <v>1164</v>
      </c>
      <c r="D146" s="39" t="s">
        <v>32</v>
      </c>
      <c r="E146" s="39" t="s">
        <v>1162</v>
      </c>
      <c r="F146" s="39" t="s">
        <v>799</v>
      </c>
      <c r="G146" s="39" t="s">
        <v>1163</v>
      </c>
      <c r="H146" s="38" t="s">
        <v>1159</v>
      </c>
      <c r="I146" s="39" t="s">
        <v>1160</v>
      </c>
      <c r="J146" s="39" t="s">
        <v>1161</v>
      </c>
      <c r="K146" s="39"/>
      <c r="L146" s="40" t="s">
        <v>1165</v>
      </c>
      <c r="M146" s="11" t="s">
        <v>1166</v>
      </c>
      <c r="N146" s="65"/>
      <c r="O146" s="49"/>
      <c r="P146" s="49"/>
      <c r="Q146" s="49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s="46" customFormat="1" x14ac:dyDescent="0.3">
      <c r="A147" s="90">
        <v>38228</v>
      </c>
      <c r="B147" s="46" t="s">
        <v>1335</v>
      </c>
      <c r="C147" s="46" t="s">
        <v>1336</v>
      </c>
      <c r="D147" s="46" t="s">
        <v>1337</v>
      </c>
      <c r="E147" s="46" t="s">
        <v>1343</v>
      </c>
      <c r="F147" s="46" t="s">
        <v>511</v>
      </c>
      <c r="G147" s="46" t="s">
        <v>1338</v>
      </c>
      <c r="H147" s="46">
        <v>38228</v>
      </c>
      <c r="I147" s="46" t="s">
        <v>1339</v>
      </c>
      <c r="J147" s="46" t="s">
        <v>1340</v>
      </c>
      <c r="L147" s="11" t="s">
        <v>1341</v>
      </c>
      <c r="M147" s="11" t="s">
        <v>1344</v>
      </c>
      <c r="N147" s="54" t="s">
        <v>1342</v>
      </c>
      <c r="O147" s="49"/>
      <c r="P147" s="49"/>
      <c r="Q147" s="49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  <c r="IL147" s="42"/>
      <c r="IM147" s="42"/>
      <c r="IN147" s="42"/>
      <c r="IO147" s="42"/>
      <c r="IP147" s="42"/>
      <c r="IQ147" s="42"/>
      <c r="IR147" s="42"/>
      <c r="IS147" s="42"/>
      <c r="IT147" s="42"/>
      <c r="IU147" s="42"/>
      <c r="IV147" s="42"/>
    </row>
    <row r="148" spans="1:256" customFormat="1" x14ac:dyDescent="0.3">
      <c r="A148" s="20">
        <v>38239</v>
      </c>
      <c r="B148" s="21" t="s">
        <v>662</v>
      </c>
      <c r="C148" s="21" t="s">
        <v>663</v>
      </c>
      <c r="D148" s="21" t="s">
        <v>32</v>
      </c>
      <c r="E148" s="21" t="s">
        <v>664</v>
      </c>
      <c r="F148" s="21" t="s">
        <v>448</v>
      </c>
      <c r="G148" s="21" t="s">
        <v>665</v>
      </c>
      <c r="H148" s="21">
        <v>38239</v>
      </c>
      <c r="I148" s="21" t="s">
        <v>662</v>
      </c>
      <c r="J148" s="21" t="s">
        <v>666</v>
      </c>
      <c r="K148" s="21"/>
      <c r="L148" s="17" t="s">
        <v>667</v>
      </c>
      <c r="M148" s="21"/>
      <c r="N148" s="65" t="s">
        <v>668</v>
      </c>
      <c r="O148" s="49"/>
      <c r="P148" s="49"/>
      <c r="Q148" s="49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</row>
    <row r="149" spans="1:256" s="46" customFormat="1" x14ac:dyDescent="0.3">
      <c r="A149" s="90">
        <v>38855</v>
      </c>
      <c r="B149" s="46" t="s">
        <v>1409</v>
      </c>
      <c r="C149" s="46" t="s">
        <v>1410</v>
      </c>
      <c r="D149" s="46" t="s">
        <v>284</v>
      </c>
      <c r="E149" s="46" t="s">
        <v>1411</v>
      </c>
      <c r="F149" s="46" t="s">
        <v>1412</v>
      </c>
      <c r="G149" s="46" t="s">
        <v>1413</v>
      </c>
      <c r="H149" s="46">
        <v>38855</v>
      </c>
      <c r="I149" s="46" t="s">
        <v>1409</v>
      </c>
      <c r="J149" s="46" t="s">
        <v>1415</v>
      </c>
      <c r="K149" s="46" t="s">
        <v>1416</v>
      </c>
      <c r="L149" s="11" t="s">
        <v>1414</v>
      </c>
      <c r="N149" s="54" t="s">
        <v>144</v>
      </c>
    </row>
    <row r="150" spans="1:256" x14ac:dyDescent="0.3">
      <c r="A150" s="20">
        <v>39130</v>
      </c>
      <c r="B150" s="14" t="s">
        <v>487</v>
      </c>
      <c r="C150" s="14" t="s">
        <v>488</v>
      </c>
      <c r="D150" s="14" t="s">
        <v>388</v>
      </c>
      <c r="E150" s="14" t="s">
        <v>489</v>
      </c>
      <c r="F150" s="14" t="s">
        <v>490</v>
      </c>
      <c r="G150" s="14" t="s">
        <v>491</v>
      </c>
      <c r="H150" s="14">
        <v>39130</v>
      </c>
      <c r="I150" s="14" t="s">
        <v>487</v>
      </c>
      <c r="J150" s="14" t="s">
        <v>492</v>
      </c>
      <c r="L150" s="17" t="s">
        <v>493</v>
      </c>
      <c r="M150" s="17" t="s">
        <v>495</v>
      </c>
      <c r="N150" s="65" t="s">
        <v>494</v>
      </c>
    </row>
    <row r="151" spans="1:256" x14ac:dyDescent="0.3">
      <c r="A151" s="20">
        <v>40545</v>
      </c>
      <c r="B151" s="14" t="s">
        <v>342</v>
      </c>
      <c r="D151" s="14" t="s">
        <v>32</v>
      </c>
      <c r="E151" s="14" t="s">
        <v>336</v>
      </c>
      <c r="F151" s="14" t="s">
        <v>337</v>
      </c>
      <c r="G151" s="14" t="s">
        <v>343</v>
      </c>
      <c r="H151" s="14">
        <v>40545</v>
      </c>
      <c r="I151" s="14" t="s">
        <v>342</v>
      </c>
      <c r="J151" s="14" t="s">
        <v>339</v>
      </c>
      <c r="L151" s="17" t="s">
        <v>340</v>
      </c>
      <c r="M151" s="17" t="s">
        <v>341</v>
      </c>
      <c r="N151" s="65" t="s">
        <v>144</v>
      </c>
    </row>
    <row r="152" spans="1:256" x14ac:dyDescent="0.3">
      <c r="A152" s="20">
        <v>40878</v>
      </c>
      <c r="B152" s="14" t="s">
        <v>1077</v>
      </c>
      <c r="C152" s="14" t="s">
        <v>1078</v>
      </c>
      <c r="D152" s="14" t="s">
        <v>1079</v>
      </c>
      <c r="E152" s="14" t="s">
        <v>1080</v>
      </c>
      <c r="F152" s="14" t="s">
        <v>1081</v>
      </c>
      <c r="G152" s="14" t="s">
        <v>1082</v>
      </c>
      <c r="H152" s="14">
        <v>40878</v>
      </c>
      <c r="I152" s="14" t="s">
        <v>1077</v>
      </c>
      <c r="J152" s="14" t="s">
        <v>1083</v>
      </c>
      <c r="L152" s="17" t="s">
        <v>1084</v>
      </c>
      <c r="M152" s="17" t="s">
        <v>1085</v>
      </c>
      <c r="N152" s="65" t="s">
        <v>410</v>
      </c>
    </row>
    <row r="153" spans="1:256" s="45" customFormat="1" ht="28.8" x14ac:dyDescent="0.3">
      <c r="A153" s="97">
        <v>41844</v>
      </c>
      <c r="B153" s="45" t="s">
        <v>1254</v>
      </c>
      <c r="C153" s="45" t="s">
        <v>1255</v>
      </c>
      <c r="D153" s="45" t="s">
        <v>32</v>
      </c>
      <c r="E153" s="45" t="s">
        <v>1256</v>
      </c>
      <c r="F153" s="45" t="s">
        <v>1126</v>
      </c>
      <c r="G153" s="45" t="s">
        <v>1257</v>
      </c>
      <c r="H153" s="45">
        <v>41844</v>
      </c>
      <c r="I153" s="45" t="s">
        <v>1254</v>
      </c>
      <c r="J153" s="45" t="s">
        <v>1258</v>
      </c>
      <c r="L153" s="44" t="s">
        <v>1259</v>
      </c>
      <c r="M153" s="44" t="s">
        <v>1260</v>
      </c>
      <c r="N153" s="66" t="s">
        <v>1261</v>
      </c>
      <c r="O153" s="51"/>
      <c r="P153" s="51"/>
      <c r="Q153" s="51"/>
    </row>
    <row r="154" spans="1:256" s="45" customFormat="1" x14ac:dyDescent="0.3">
      <c r="A154" s="97">
        <v>42281</v>
      </c>
      <c r="B154" s="45" t="s">
        <v>1233</v>
      </c>
      <c r="C154" s="45" t="s">
        <v>1234</v>
      </c>
      <c r="D154" s="45" t="s">
        <v>1239</v>
      </c>
      <c r="E154" s="45" t="s">
        <v>1235</v>
      </c>
      <c r="F154" s="45" t="s">
        <v>293</v>
      </c>
      <c r="G154" s="45" t="s">
        <v>1236</v>
      </c>
      <c r="H154" s="45">
        <v>42281</v>
      </c>
      <c r="I154" s="45" t="s">
        <v>1233</v>
      </c>
      <c r="J154" s="45" t="s">
        <v>1237</v>
      </c>
      <c r="L154" s="44" t="s">
        <v>1238</v>
      </c>
      <c r="M154" s="44" t="s">
        <v>1240</v>
      </c>
      <c r="N154" s="66" t="s">
        <v>410</v>
      </c>
      <c r="O154" s="51"/>
      <c r="P154" s="51"/>
      <c r="Q154" s="51"/>
    </row>
    <row r="155" spans="1:256" x14ac:dyDescent="0.3">
      <c r="A155" s="20">
        <v>44135</v>
      </c>
      <c r="B155" s="7" t="s">
        <v>228</v>
      </c>
      <c r="C155" s="7" t="s">
        <v>838</v>
      </c>
      <c r="D155" s="7" t="s">
        <v>32</v>
      </c>
      <c r="E155" s="7" t="s">
        <v>839</v>
      </c>
      <c r="F155" s="7" t="s">
        <v>840</v>
      </c>
      <c r="G155" s="7" t="s">
        <v>841</v>
      </c>
      <c r="H155" s="7">
        <v>44135</v>
      </c>
      <c r="I155" s="7" t="s">
        <v>228</v>
      </c>
      <c r="J155" s="7"/>
      <c r="K155" s="7" t="s">
        <v>845</v>
      </c>
      <c r="L155" s="17" t="s">
        <v>842</v>
      </c>
      <c r="M155" s="17" t="s">
        <v>843</v>
      </c>
      <c r="N155" s="65" t="s">
        <v>844</v>
      </c>
    </row>
    <row r="156" spans="1:256" x14ac:dyDescent="0.3">
      <c r="A156" s="20">
        <v>44137</v>
      </c>
      <c r="B156" s="14" t="s">
        <v>228</v>
      </c>
      <c r="C156" s="14" t="s">
        <v>584</v>
      </c>
      <c r="D156" s="14" t="s">
        <v>32</v>
      </c>
      <c r="E156" s="14" t="s">
        <v>585</v>
      </c>
      <c r="F156" s="14" t="s">
        <v>106</v>
      </c>
      <c r="G156" s="14" t="s">
        <v>586</v>
      </c>
      <c r="H156" s="14">
        <v>44137</v>
      </c>
      <c r="I156" s="14" t="s">
        <v>228</v>
      </c>
      <c r="J156" s="14" t="s">
        <v>587</v>
      </c>
      <c r="L156" s="17" t="s">
        <v>588</v>
      </c>
      <c r="M156" s="17" t="s">
        <v>589</v>
      </c>
    </row>
    <row r="157" spans="1:256" s="2" customFormat="1" ht="17.100000000000001" customHeight="1" x14ac:dyDescent="0.3">
      <c r="A157" s="107">
        <v>44139</v>
      </c>
      <c r="B157" s="9" t="s">
        <v>228</v>
      </c>
      <c r="C157" s="9" t="s">
        <v>919</v>
      </c>
      <c r="D157" s="9" t="s">
        <v>32</v>
      </c>
      <c r="E157" s="9" t="s">
        <v>920</v>
      </c>
      <c r="F157" s="9" t="s">
        <v>921</v>
      </c>
      <c r="G157" s="9" t="s">
        <v>922</v>
      </c>
      <c r="H157" s="9">
        <v>44139</v>
      </c>
      <c r="I157" s="9" t="s">
        <v>228</v>
      </c>
      <c r="J157" s="9" t="s">
        <v>923</v>
      </c>
      <c r="K157" s="9"/>
      <c r="L157" s="12" t="s">
        <v>925</v>
      </c>
      <c r="M157" s="12" t="s">
        <v>926</v>
      </c>
      <c r="N157" s="72" t="s">
        <v>924</v>
      </c>
      <c r="O157" s="52"/>
      <c r="P157" s="52"/>
      <c r="Q157" s="52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 x14ac:dyDescent="0.3">
      <c r="A158" s="20">
        <v>44225</v>
      </c>
      <c r="B158" s="14" t="s">
        <v>228</v>
      </c>
      <c r="C158" s="14" t="s">
        <v>229</v>
      </c>
      <c r="D158" s="14" t="s">
        <v>32</v>
      </c>
      <c r="E158" s="14" t="s">
        <v>230</v>
      </c>
      <c r="F158" s="14" t="s">
        <v>231</v>
      </c>
      <c r="G158" s="14" t="s">
        <v>232</v>
      </c>
      <c r="H158" s="14">
        <v>44225</v>
      </c>
      <c r="I158" s="14" t="s">
        <v>228</v>
      </c>
      <c r="K158" s="14" t="s">
        <v>233</v>
      </c>
      <c r="L158" s="17" t="s">
        <v>234</v>
      </c>
      <c r="M158" s="17" t="s">
        <v>235</v>
      </c>
      <c r="N158" s="65" t="s">
        <v>990</v>
      </c>
    </row>
    <row r="159" spans="1:256" x14ac:dyDescent="0.3">
      <c r="A159" s="20">
        <v>44227</v>
      </c>
      <c r="B159" s="14" t="s">
        <v>228</v>
      </c>
      <c r="C159" s="14" t="s">
        <v>387</v>
      </c>
      <c r="D159" s="14" t="s">
        <v>388</v>
      </c>
      <c r="E159" s="14" t="s">
        <v>389</v>
      </c>
      <c r="F159" s="14" t="s">
        <v>70</v>
      </c>
      <c r="G159" s="14" t="s">
        <v>390</v>
      </c>
      <c r="H159" s="14">
        <v>44339</v>
      </c>
      <c r="I159" s="14" t="s">
        <v>228</v>
      </c>
      <c r="J159" s="14" t="s">
        <v>391</v>
      </c>
      <c r="N159" s="65" t="s">
        <v>392</v>
      </c>
    </row>
    <row r="160" spans="1:256" s="42" customFormat="1" ht="43.2" x14ac:dyDescent="0.3">
      <c r="A160" s="20">
        <v>44267</v>
      </c>
      <c r="B160" s="42" t="s">
        <v>228</v>
      </c>
      <c r="C160" t="s">
        <v>1327</v>
      </c>
      <c r="D160" t="s">
        <v>1328</v>
      </c>
      <c r="E160" s="42" t="s">
        <v>1329</v>
      </c>
      <c r="F160" s="42" t="s">
        <v>719</v>
      </c>
      <c r="G160" s="42" t="s">
        <v>1330</v>
      </c>
      <c r="H160" s="42">
        <v>44267</v>
      </c>
      <c r="I160" s="42" t="s">
        <v>228</v>
      </c>
      <c r="J160" t="s">
        <v>1331</v>
      </c>
      <c r="L160" s="11" t="s">
        <v>1332</v>
      </c>
      <c r="M160" s="11" t="s">
        <v>1333</v>
      </c>
      <c r="N160" s="54" t="s">
        <v>1334</v>
      </c>
      <c r="O160" s="49"/>
      <c r="P160" s="49"/>
      <c r="Q160" s="49"/>
    </row>
    <row r="161" spans="1:256" x14ac:dyDescent="0.3">
      <c r="A161" s="20">
        <v>44787</v>
      </c>
      <c r="B161" s="14" t="s">
        <v>654</v>
      </c>
      <c r="C161" s="14" t="s">
        <v>655</v>
      </c>
      <c r="D161" s="14" t="s">
        <v>656</v>
      </c>
      <c r="E161" s="14" t="s">
        <v>657</v>
      </c>
      <c r="F161" s="14" t="s">
        <v>658</v>
      </c>
      <c r="G161" s="14" t="s">
        <v>659</v>
      </c>
      <c r="H161" s="14">
        <v>44787</v>
      </c>
      <c r="I161" s="14" t="s">
        <v>654</v>
      </c>
      <c r="M161" s="17" t="s">
        <v>660</v>
      </c>
      <c r="N161" s="65" t="s">
        <v>661</v>
      </c>
    </row>
    <row r="162" spans="1:256" s="10" customFormat="1" x14ac:dyDescent="0.3">
      <c r="A162" s="90">
        <v>44791</v>
      </c>
      <c r="B162" s="10" t="s">
        <v>654</v>
      </c>
      <c r="C162" s="10" t="s">
        <v>1053</v>
      </c>
      <c r="D162" s="10" t="s">
        <v>284</v>
      </c>
      <c r="E162" s="10" t="s">
        <v>1046</v>
      </c>
      <c r="F162" s="10" t="s">
        <v>1054</v>
      </c>
      <c r="G162" s="10" t="s">
        <v>1055</v>
      </c>
      <c r="H162" s="10">
        <v>44791</v>
      </c>
      <c r="I162" s="10" t="s">
        <v>654</v>
      </c>
      <c r="J162" s="10" t="s">
        <v>1056</v>
      </c>
      <c r="K162" s="10" t="s">
        <v>1059</v>
      </c>
      <c r="L162" s="11" t="s">
        <v>1057</v>
      </c>
      <c r="M162" s="11" t="s">
        <v>1058</v>
      </c>
      <c r="N162" s="54" t="s">
        <v>1051</v>
      </c>
      <c r="O162" s="50"/>
      <c r="P162" s="50"/>
      <c r="Q162" s="50"/>
    </row>
    <row r="163" spans="1:256" customFormat="1" x14ac:dyDescent="0.3">
      <c r="A163" s="20">
        <v>44805</v>
      </c>
      <c r="B163" s="21" t="s">
        <v>654</v>
      </c>
      <c r="C163" s="21" t="s">
        <v>692</v>
      </c>
      <c r="D163" s="21" t="s">
        <v>32</v>
      </c>
      <c r="E163" s="21" t="s">
        <v>693</v>
      </c>
      <c r="F163" s="21" t="s">
        <v>694</v>
      </c>
      <c r="G163" s="21"/>
      <c r="H163" s="21"/>
      <c r="I163" s="21"/>
      <c r="J163" s="21" t="s">
        <v>695</v>
      </c>
      <c r="K163" s="21" t="s">
        <v>696</v>
      </c>
      <c r="L163" s="28" t="s">
        <v>697</v>
      </c>
      <c r="M163" s="28" t="s">
        <v>698</v>
      </c>
      <c r="N163" s="65" t="s">
        <v>699</v>
      </c>
      <c r="O163" s="49"/>
      <c r="P163" s="49"/>
      <c r="Q163" s="49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</row>
    <row r="164" spans="1:256" s="10" customFormat="1" x14ac:dyDescent="0.3">
      <c r="A164" s="90">
        <v>45131</v>
      </c>
      <c r="B164" s="10" t="s">
        <v>369</v>
      </c>
      <c r="C164" s="10" t="s">
        <v>1045</v>
      </c>
      <c r="D164" s="10" t="s">
        <v>32</v>
      </c>
      <c r="E164" s="10" t="s">
        <v>1046</v>
      </c>
      <c r="F164" s="10" t="s">
        <v>1047</v>
      </c>
      <c r="G164" s="10" t="s">
        <v>1048</v>
      </c>
      <c r="H164" s="10">
        <v>45131</v>
      </c>
      <c r="I164" s="10" t="s">
        <v>369</v>
      </c>
      <c r="K164" s="10" t="s">
        <v>1052</v>
      </c>
      <c r="L164" s="11" t="s">
        <v>1049</v>
      </c>
      <c r="M164" s="11" t="s">
        <v>1050</v>
      </c>
      <c r="N164" s="54" t="s">
        <v>1051</v>
      </c>
      <c r="O164" s="50"/>
      <c r="P164" s="50"/>
      <c r="Q164" s="50"/>
    </row>
    <row r="165" spans="1:256" s="46" customFormat="1" x14ac:dyDescent="0.3">
      <c r="A165" s="46">
        <v>45134</v>
      </c>
      <c r="B165" s="46" t="s">
        <v>369</v>
      </c>
      <c r="C165" s="46" t="s">
        <v>1535</v>
      </c>
      <c r="D165" s="46" t="s">
        <v>1536</v>
      </c>
      <c r="E165" s="46" t="s">
        <v>1537</v>
      </c>
      <c r="F165" s="46" t="s">
        <v>1201</v>
      </c>
      <c r="G165" s="46" t="s">
        <v>1538</v>
      </c>
      <c r="H165" s="46">
        <v>45138</v>
      </c>
      <c r="I165" s="46" t="s">
        <v>369</v>
      </c>
      <c r="K165" s="46" t="s">
        <v>1539</v>
      </c>
      <c r="L165" s="11" t="s">
        <v>1540</v>
      </c>
      <c r="N165" s="46" t="s">
        <v>1541</v>
      </c>
    </row>
    <row r="166" spans="1:256" x14ac:dyDescent="0.3">
      <c r="A166" s="20">
        <v>45145</v>
      </c>
      <c r="B166" s="14" t="s">
        <v>369</v>
      </c>
      <c r="C166" s="14" t="s">
        <v>370</v>
      </c>
      <c r="D166" s="14" t="s">
        <v>371</v>
      </c>
      <c r="E166" s="14" t="s">
        <v>372</v>
      </c>
      <c r="F166" s="14" t="s">
        <v>373</v>
      </c>
      <c r="G166" s="14" t="s">
        <v>624</v>
      </c>
      <c r="H166" s="14">
        <v>45138</v>
      </c>
      <c r="I166" s="14" t="s">
        <v>369</v>
      </c>
      <c r="J166" s="14" t="s">
        <v>374</v>
      </c>
      <c r="K166" s="14" t="s">
        <v>377</v>
      </c>
      <c r="L166" s="17" t="s">
        <v>375</v>
      </c>
      <c r="N166" s="65" t="s">
        <v>376</v>
      </c>
    </row>
    <row r="167" spans="1:256" x14ac:dyDescent="0.3">
      <c r="A167" s="20">
        <v>45529</v>
      </c>
      <c r="B167" s="14" t="s">
        <v>554</v>
      </c>
      <c r="C167" s="14" t="s">
        <v>555</v>
      </c>
      <c r="D167" s="14" t="s">
        <v>32</v>
      </c>
      <c r="E167" s="14" t="s">
        <v>556</v>
      </c>
      <c r="F167" s="14" t="s">
        <v>557</v>
      </c>
      <c r="G167" s="14" t="s">
        <v>558</v>
      </c>
      <c r="H167" s="14">
        <v>45529</v>
      </c>
      <c r="I167" s="14" t="s">
        <v>554</v>
      </c>
      <c r="J167" s="14" t="s">
        <v>559</v>
      </c>
      <c r="L167" s="18" t="s">
        <v>560</v>
      </c>
      <c r="M167" s="18" t="s">
        <v>561</v>
      </c>
      <c r="N167" s="65" t="s">
        <v>562</v>
      </c>
    </row>
    <row r="168" spans="1:256" ht="28.8" x14ac:dyDescent="0.3">
      <c r="A168" s="90">
        <v>45699</v>
      </c>
      <c r="B168" s="10" t="s">
        <v>991</v>
      </c>
      <c r="C168" s="10" t="s">
        <v>992</v>
      </c>
      <c r="D168" s="10" t="s">
        <v>32</v>
      </c>
      <c r="E168" s="10" t="s">
        <v>362</v>
      </c>
      <c r="F168" s="10" t="s">
        <v>363</v>
      </c>
      <c r="G168" s="10" t="s">
        <v>993</v>
      </c>
      <c r="H168" s="10">
        <v>45699</v>
      </c>
      <c r="I168" s="32" t="s">
        <v>14</v>
      </c>
      <c r="J168" s="10" t="s">
        <v>994</v>
      </c>
      <c r="K168" s="10" t="s">
        <v>995</v>
      </c>
      <c r="L168" s="11" t="s">
        <v>996</v>
      </c>
      <c r="M168" s="11" t="s">
        <v>997</v>
      </c>
      <c r="N168" s="54" t="s">
        <v>998</v>
      </c>
      <c r="O168" s="50"/>
      <c r="P168" s="50"/>
      <c r="Q168" s="5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</row>
    <row r="169" spans="1:256" x14ac:dyDescent="0.3">
      <c r="A169" s="20">
        <v>45894</v>
      </c>
      <c r="B169" s="14" t="s">
        <v>360</v>
      </c>
      <c r="C169" s="14" t="s">
        <v>361</v>
      </c>
      <c r="D169" s="14" t="s">
        <v>32</v>
      </c>
      <c r="E169" s="14" t="s">
        <v>362</v>
      </c>
      <c r="F169" s="14" t="s">
        <v>363</v>
      </c>
      <c r="G169" s="14" t="s">
        <v>364</v>
      </c>
      <c r="H169" s="14">
        <v>45894</v>
      </c>
      <c r="I169" s="14" t="s">
        <v>360</v>
      </c>
      <c r="J169" s="14" t="s">
        <v>526</v>
      </c>
      <c r="K169" s="14" t="s">
        <v>365</v>
      </c>
      <c r="L169" s="17" t="s">
        <v>366</v>
      </c>
      <c r="M169" s="17" t="s">
        <v>367</v>
      </c>
      <c r="N169" s="65" t="s">
        <v>368</v>
      </c>
    </row>
    <row r="170" spans="1:256" x14ac:dyDescent="0.3">
      <c r="A170" s="20">
        <v>45964</v>
      </c>
      <c r="B170" s="14" t="s">
        <v>165</v>
      </c>
      <c r="C170" s="14" t="s">
        <v>166</v>
      </c>
      <c r="D170" s="14" t="s">
        <v>167</v>
      </c>
      <c r="E170" s="14" t="s">
        <v>168</v>
      </c>
      <c r="F170" s="14" t="s">
        <v>169</v>
      </c>
      <c r="G170" s="14" t="s">
        <v>170</v>
      </c>
      <c r="H170" s="14">
        <v>46244</v>
      </c>
      <c r="I170" s="14" t="s">
        <v>171</v>
      </c>
      <c r="J170" s="14" t="s">
        <v>181</v>
      </c>
      <c r="K170" s="14" t="s">
        <v>172</v>
      </c>
      <c r="L170" s="29" t="s">
        <v>173</v>
      </c>
    </row>
    <row r="171" spans="1:256" s="33" customFormat="1" x14ac:dyDescent="0.3">
      <c r="A171" s="20">
        <v>46399</v>
      </c>
      <c r="B171" s="14" t="s">
        <v>1095</v>
      </c>
      <c r="C171" s="14" t="s">
        <v>1096</v>
      </c>
      <c r="D171" s="14" t="s">
        <v>1103</v>
      </c>
      <c r="E171" s="14" t="s">
        <v>1097</v>
      </c>
      <c r="F171" s="14" t="s">
        <v>1098</v>
      </c>
      <c r="G171" s="14" t="s">
        <v>1099</v>
      </c>
      <c r="H171" s="14">
        <v>46399</v>
      </c>
      <c r="I171" s="14" t="s">
        <v>1095</v>
      </c>
      <c r="J171" s="14" t="s">
        <v>1100</v>
      </c>
      <c r="K171" s="14"/>
      <c r="L171" s="29" t="s">
        <v>1101</v>
      </c>
      <c r="M171" s="17" t="s">
        <v>1102</v>
      </c>
      <c r="N171" s="65"/>
      <c r="O171" s="49"/>
      <c r="P171" s="49"/>
      <c r="Q171" s="49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customFormat="1" ht="28.8" x14ac:dyDescent="0.3">
      <c r="A172" s="20">
        <v>47803</v>
      </c>
      <c r="B172" s="21" t="s">
        <v>943</v>
      </c>
      <c r="C172" s="21" t="s">
        <v>944</v>
      </c>
      <c r="D172" s="21" t="s">
        <v>32</v>
      </c>
      <c r="E172" s="21" t="s">
        <v>945</v>
      </c>
      <c r="F172" s="21" t="s">
        <v>946</v>
      </c>
      <c r="G172" s="21" t="s">
        <v>947</v>
      </c>
      <c r="H172" s="21">
        <v>47803</v>
      </c>
      <c r="I172" s="21" t="s">
        <v>943</v>
      </c>
      <c r="J172" s="21" t="s">
        <v>948</v>
      </c>
      <c r="K172" s="21"/>
      <c r="L172" s="17" t="s">
        <v>949</v>
      </c>
      <c r="M172" s="17" t="s">
        <v>950</v>
      </c>
      <c r="N172" s="65" t="s">
        <v>951</v>
      </c>
      <c r="O172" s="49"/>
      <c r="P172" s="49"/>
      <c r="Q172" s="49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</row>
    <row r="173" spans="1:256" s="10" customFormat="1" ht="28.8" x14ac:dyDescent="0.3">
      <c r="A173" s="90">
        <v>47804</v>
      </c>
      <c r="B173" s="10" t="s">
        <v>943</v>
      </c>
      <c r="D173" s="10" t="s">
        <v>32</v>
      </c>
      <c r="E173" s="46" t="s">
        <v>1256</v>
      </c>
      <c r="F173" s="46" t="s">
        <v>1126</v>
      </c>
      <c r="G173" s="10" t="s">
        <v>1262</v>
      </c>
      <c r="H173" s="10">
        <v>47804</v>
      </c>
      <c r="I173" s="10" t="s">
        <v>943</v>
      </c>
      <c r="K173" s="10" t="s">
        <v>1263</v>
      </c>
      <c r="L173" s="11" t="s">
        <v>1264</v>
      </c>
      <c r="N173" s="54" t="s">
        <v>1265</v>
      </c>
      <c r="O173" s="50"/>
      <c r="P173" s="50"/>
      <c r="Q173" s="50"/>
    </row>
    <row r="174" spans="1:256" s="21" customFormat="1" x14ac:dyDescent="0.3">
      <c r="A174" s="20">
        <f>[12]Tabelle1!A2</f>
        <v>49205</v>
      </c>
      <c r="B174" s="21" t="str">
        <f>[12]Tabelle1!B2</f>
        <v>Hasbergen</v>
      </c>
      <c r="C174" s="21" t="str">
        <f>[12]Tabelle1!C2</f>
        <v>Systemische Praxis für Supervision, Coaching und Beratung</v>
      </c>
      <c r="D174" s="21" t="str">
        <f>[12]Tabelle1!D2</f>
        <v>Erwachsene, Jugendliche, Kinder</v>
      </c>
      <c r="E174" s="21" t="str">
        <f>[12]Tabelle1!E2</f>
        <v>Abt</v>
      </c>
      <c r="F174" s="21" t="str">
        <f>[12]Tabelle1!F2</f>
        <v>Silke</v>
      </c>
      <c r="G174" s="21" t="str">
        <f>[12]Tabelle1!G2</f>
        <v>Ohrbecker Str. 21</v>
      </c>
      <c r="H174" s="21">
        <f>[12]Tabelle1!H2</f>
        <v>49205</v>
      </c>
      <c r="I174" s="21" t="str">
        <f>[12]Tabelle1!I2</f>
        <v>Hasbergen</v>
      </c>
      <c r="J174" s="21" t="str">
        <f>[12]Tabelle1!J2</f>
        <v>05405-6168182</v>
      </c>
      <c r="K174" s="21" t="str">
        <f>[12]Tabelle1!K2</f>
        <v>0176-61328417</v>
      </c>
      <c r="L174" s="17" t="str">
        <f>[12]Tabelle1!L2</f>
        <v>info@silke-abt.de</v>
      </c>
      <c r="M174" s="17" t="str">
        <f>[12]Tabelle1!M2</f>
        <v>www.silke-abt.de</v>
      </c>
      <c r="N174" s="65" t="str">
        <f>[12]Tabelle1!N2</f>
        <v>DeGPT, DGSv, DGSF</v>
      </c>
      <c r="O174" s="49"/>
      <c r="P174" s="49"/>
      <c r="Q174" s="49"/>
      <c r="Y174" s="21">
        <f>[12]Tabelle1!Y2</f>
        <v>0</v>
      </c>
      <c r="Z174" s="21">
        <f>[12]Tabelle1!Z2</f>
        <v>0</v>
      </c>
      <c r="AA174" s="21">
        <f>[12]Tabelle1!AA2</f>
        <v>0</v>
      </c>
      <c r="AB174" s="21">
        <f>[12]Tabelle1!AB2</f>
        <v>0</v>
      </c>
      <c r="AC174" s="21">
        <f>[12]Tabelle1!AC2</f>
        <v>0</v>
      </c>
      <c r="AD174" s="21">
        <f>[12]Tabelle1!AD2</f>
        <v>0</v>
      </c>
      <c r="AE174" s="21">
        <f>[12]Tabelle1!AE2</f>
        <v>0</v>
      </c>
      <c r="AF174" s="21">
        <f>[12]Tabelle1!AF2</f>
        <v>0</v>
      </c>
      <c r="AG174" s="21">
        <f>[12]Tabelle1!AG2</f>
        <v>0</v>
      </c>
      <c r="AH174" s="21">
        <f>[12]Tabelle1!AH2</f>
        <v>0</v>
      </c>
      <c r="AI174" s="21">
        <f>[12]Tabelle1!AI2</f>
        <v>0</v>
      </c>
      <c r="AJ174" s="21">
        <f>[12]Tabelle1!AJ2</f>
        <v>0</v>
      </c>
      <c r="AK174" s="21">
        <f>[12]Tabelle1!AK2</f>
        <v>0</v>
      </c>
      <c r="AL174" s="21">
        <f>[12]Tabelle1!AL2</f>
        <v>0</v>
      </c>
      <c r="AM174" s="21">
        <f>[12]Tabelle1!AM2</f>
        <v>0</v>
      </c>
      <c r="AN174" s="21">
        <f>[12]Tabelle1!AN2</f>
        <v>0</v>
      </c>
      <c r="AO174" s="21">
        <f>[12]Tabelle1!AO2</f>
        <v>0</v>
      </c>
      <c r="AP174" s="21">
        <f>[12]Tabelle1!AP2</f>
        <v>0</v>
      </c>
      <c r="AQ174" s="21">
        <f>[12]Tabelle1!AQ2</f>
        <v>0</v>
      </c>
      <c r="AR174" s="21">
        <f>[12]Tabelle1!AR2</f>
        <v>0</v>
      </c>
      <c r="AS174" s="21">
        <f>[12]Tabelle1!AS2</f>
        <v>0</v>
      </c>
      <c r="AT174" s="21">
        <f>[12]Tabelle1!AT2</f>
        <v>0</v>
      </c>
      <c r="AU174" s="21">
        <f>[12]Tabelle1!AU2</f>
        <v>0</v>
      </c>
      <c r="AV174" s="21">
        <f>[12]Tabelle1!AV2</f>
        <v>0</v>
      </c>
      <c r="AW174" s="21">
        <f>[12]Tabelle1!AW2</f>
        <v>0</v>
      </c>
      <c r="AX174" s="21">
        <f>[12]Tabelle1!AX2</f>
        <v>0</v>
      </c>
      <c r="AY174" s="21">
        <f>[12]Tabelle1!AY2</f>
        <v>0</v>
      </c>
      <c r="AZ174" s="21">
        <f>[12]Tabelle1!AZ2</f>
        <v>0</v>
      </c>
      <c r="BA174" s="21">
        <f>[12]Tabelle1!BA2</f>
        <v>0</v>
      </c>
      <c r="BB174" s="21">
        <f>[12]Tabelle1!BB2</f>
        <v>0</v>
      </c>
      <c r="BC174" s="21">
        <f>[12]Tabelle1!BC2</f>
        <v>0</v>
      </c>
      <c r="BD174" s="21">
        <f>[12]Tabelle1!BD2</f>
        <v>0</v>
      </c>
      <c r="BE174" s="21">
        <f>[12]Tabelle1!BE2</f>
        <v>0</v>
      </c>
      <c r="BF174" s="21">
        <f>[12]Tabelle1!BF2</f>
        <v>0</v>
      </c>
      <c r="BG174" s="21">
        <f>[12]Tabelle1!BG2</f>
        <v>0</v>
      </c>
      <c r="BH174" s="21">
        <f>[12]Tabelle1!BH2</f>
        <v>0</v>
      </c>
      <c r="BI174" s="21">
        <f>[12]Tabelle1!BI2</f>
        <v>0</v>
      </c>
      <c r="BJ174" s="21">
        <f>[12]Tabelle1!BJ2</f>
        <v>0</v>
      </c>
      <c r="BK174" s="21">
        <f>[12]Tabelle1!BK2</f>
        <v>0</v>
      </c>
      <c r="BL174" s="21">
        <f>[12]Tabelle1!BL2</f>
        <v>0</v>
      </c>
      <c r="BM174" s="21">
        <f>[12]Tabelle1!BM2</f>
        <v>0</v>
      </c>
      <c r="BN174" s="21">
        <f>[12]Tabelle1!BN2</f>
        <v>0</v>
      </c>
      <c r="BO174" s="21">
        <f>[12]Tabelle1!BO2</f>
        <v>0</v>
      </c>
      <c r="BP174" s="21">
        <f>[12]Tabelle1!BP2</f>
        <v>0</v>
      </c>
      <c r="BQ174" s="21">
        <f>[12]Tabelle1!BQ2</f>
        <v>0</v>
      </c>
      <c r="BR174" s="21">
        <f>[12]Tabelle1!BR2</f>
        <v>0</v>
      </c>
      <c r="BS174" s="21">
        <f>[12]Tabelle1!BS2</f>
        <v>0</v>
      </c>
      <c r="BT174" s="21">
        <f>[12]Tabelle1!BT2</f>
        <v>0</v>
      </c>
      <c r="BU174" s="21">
        <f>[12]Tabelle1!BU2</f>
        <v>0</v>
      </c>
      <c r="BV174" s="21">
        <f>[12]Tabelle1!BV2</f>
        <v>0</v>
      </c>
      <c r="BW174" s="21">
        <f>[12]Tabelle1!BW2</f>
        <v>0</v>
      </c>
      <c r="BX174" s="21">
        <f>[12]Tabelle1!BX2</f>
        <v>0</v>
      </c>
      <c r="BY174" s="21">
        <f>[12]Tabelle1!BY2</f>
        <v>0</v>
      </c>
      <c r="BZ174" s="21">
        <f>[12]Tabelle1!BZ2</f>
        <v>0</v>
      </c>
      <c r="CA174" s="21">
        <f>[12]Tabelle1!CA2</f>
        <v>0</v>
      </c>
      <c r="CB174" s="21">
        <f>[12]Tabelle1!CB2</f>
        <v>0</v>
      </c>
      <c r="CC174" s="21">
        <f>[12]Tabelle1!CC2</f>
        <v>0</v>
      </c>
      <c r="CD174" s="21">
        <f>[12]Tabelle1!CD2</f>
        <v>0</v>
      </c>
      <c r="CE174" s="21">
        <f>[12]Tabelle1!CE2</f>
        <v>0</v>
      </c>
      <c r="CF174" s="21">
        <f>[12]Tabelle1!CF2</f>
        <v>0</v>
      </c>
      <c r="CG174" s="21">
        <f>[12]Tabelle1!CG2</f>
        <v>0</v>
      </c>
      <c r="CH174" s="21">
        <f>[12]Tabelle1!CH2</f>
        <v>0</v>
      </c>
      <c r="CI174" s="21">
        <f>[12]Tabelle1!CI2</f>
        <v>0</v>
      </c>
      <c r="CJ174" s="21">
        <f>[12]Tabelle1!CJ2</f>
        <v>0</v>
      </c>
      <c r="CK174" s="21">
        <f>[12]Tabelle1!CK2</f>
        <v>0</v>
      </c>
      <c r="CL174" s="21">
        <f>[12]Tabelle1!CL2</f>
        <v>0</v>
      </c>
      <c r="CM174" s="21">
        <f>[12]Tabelle1!CM2</f>
        <v>0</v>
      </c>
      <c r="CN174" s="21">
        <f>[12]Tabelle1!CN2</f>
        <v>0</v>
      </c>
      <c r="CO174" s="21">
        <f>[12]Tabelle1!CO2</f>
        <v>0</v>
      </c>
      <c r="CP174" s="21">
        <f>[12]Tabelle1!CP2</f>
        <v>0</v>
      </c>
      <c r="CQ174" s="21">
        <f>[12]Tabelle1!CQ2</f>
        <v>0</v>
      </c>
      <c r="CR174" s="21">
        <f>[12]Tabelle1!CR2</f>
        <v>0</v>
      </c>
      <c r="CS174" s="21">
        <f>[12]Tabelle1!CS2</f>
        <v>0</v>
      </c>
      <c r="CT174" s="21">
        <f>[12]Tabelle1!CT2</f>
        <v>0</v>
      </c>
      <c r="CU174" s="21">
        <f>[12]Tabelle1!CU2</f>
        <v>0</v>
      </c>
      <c r="CV174" s="21">
        <f>[12]Tabelle1!CV2</f>
        <v>0</v>
      </c>
      <c r="CW174" s="21">
        <f>[12]Tabelle1!CW2</f>
        <v>0</v>
      </c>
      <c r="CX174" s="21">
        <f>[12]Tabelle1!CX2</f>
        <v>0</v>
      </c>
      <c r="CY174" s="21">
        <f>[12]Tabelle1!CY2</f>
        <v>0</v>
      </c>
      <c r="CZ174" s="21">
        <f>[12]Tabelle1!CZ2</f>
        <v>0</v>
      </c>
      <c r="DA174" s="21">
        <f>[12]Tabelle1!DA2</f>
        <v>0</v>
      </c>
      <c r="DB174" s="21">
        <f>[12]Tabelle1!DB2</f>
        <v>0</v>
      </c>
      <c r="DC174" s="21">
        <f>[12]Tabelle1!DC2</f>
        <v>0</v>
      </c>
      <c r="DD174" s="21">
        <f>[12]Tabelle1!DD2</f>
        <v>0</v>
      </c>
      <c r="DE174" s="21">
        <f>[12]Tabelle1!DE2</f>
        <v>0</v>
      </c>
      <c r="DF174" s="21">
        <f>[12]Tabelle1!DF2</f>
        <v>0</v>
      </c>
      <c r="DG174" s="21">
        <f>[12]Tabelle1!DG2</f>
        <v>0</v>
      </c>
      <c r="DH174" s="21">
        <f>[12]Tabelle1!DH2</f>
        <v>0</v>
      </c>
      <c r="DI174" s="21">
        <f>[12]Tabelle1!DI2</f>
        <v>0</v>
      </c>
      <c r="DJ174" s="21">
        <f>[12]Tabelle1!DJ2</f>
        <v>0</v>
      </c>
      <c r="DK174" s="21">
        <f>[12]Tabelle1!DK2</f>
        <v>0</v>
      </c>
      <c r="DL174" s="21">
        <f>[12]Tabelle1!DL2</f>
        <v>0</v>
      </c>
      <c r="DM174" s="21">
        <f>[12]Tabelle1!DM2</f>
        <v>0</v>
      </c>
      <c r="DN174" s="21">
        <f>[12]Tabelle1!DN2</f>
        <v>0</v>
      </c>
      <c r="DO174" s="21">
        <f>[12]Tabelle1!DO2</f>
        <v>0</v>
      </c>
      <c r="DP174" s="21">
        <f>[12]Tabelle1!DP2</f>
        <v>0</v>
      </c>
      <c r="DQ174" s="21">
        <f>[12]Tabelle1!DQ2</f>
        <v>0</v>
      </c>
      <c r="DR174" s="21">
        <f>[12]Tabelle1!DR2</f>
        <v>0</v>
      </c>
      <c r="DS174" s="21">
        <f>[12]Tabelle1!DS2</f>
        <v>0</v>
      </c>
      <c r="DT174" s="21">
        <f>[12]Tabelle1!DT2</f>
        <v>0</v>
      </c>
      <c r="DU174" s="21">
        <f>[12]Tabelle1!DU2</f>
        <v>0</v>
      </c>
      <c r="DV174" s="21">
        <f>[12]Tabelle1!DV2</f>
        <v>0</v>
      </c>
      <c r="DW174" s="21">
        <f>[12]Tabelle1!DW2</f>
        <v>0</v>
      </c>
      <c r="DX174" s="21">
        <f>[12]Tabelle1!DX2</f>
        <v>0</v>
      </c>
      <c r="DY174" s="21">
        <f>[12]Tabelle1!DY2</f>
        <v>0</v>
      </c>
      <c r="DZ174" s="21">
        <f>[12]Tabelle1!DZ2</f>
        <v>0</v>
      </c>
      <c r="EA174" s="21">
        <f>[12]Tabelle1!EA2</f>
        <v>0</v>
      </c>
      <c r="EB174" s="21">
        <f>[12]Tabelle1!EB2</f>
        <v>0</v>
      </c>
      <c r="EC174" s="21">
        <f>[12]Tabelle1!EC2</f>
        <v>0</v>
      </c>
      <c r="ED174" s="21">
        <f>[12]Tabelle1!ED2</f>
        <v>0</v>
      </c>
      <c r="EE174" s="21">
        <f>[12]Tabelle1!EE2</f>
        <v>0</v>
      </c>
      <c r="EF174" s="21">
        <f>[12]Tabelle1!EF2</f>
        <v>0</v>
      </c>
      <c r="EG174" s="21">
        <f>[12]Tabelle1!EG2</f>
        <v>0</v>
      </c>
      <c r="EH174" s="21">
        <f>[12]Tabelle1!EH2</f>
        <v>0</v>
      </c>
      <c r="EI174" s="21">
        <f>[12]Tabelle1!EI2</f>
        <v>0</v>
      </c>
      <c r="EJ174" s="21">
        <f>[12]Tabelle1!EJ2</f>
        <v>0</v>
      </c>
      <c r="EK174" s="21">
        <f>[12]Tabelle1!EK2</f>
        <v>0</v>
      </c>
      <c r="EL174" s="21">
        <f>[12]Tabelle1!EL2</f>
        <v>0</v>
      </c>
      <c r="EM174" s="21">
        <f>[12]Tabelle1!EM2</f>
        <v>0</v>
      </c>
      <c r="EN174" s="21">
        <f>[12]Tabelle1!EN2</f>
        <v>0</v>
      </c>
      <c r="EO174" s="21">
        <f>[12]Tabelle1!EO2</f>
        <v>0</v>
      </c>
      <c r="EP174" s="21">
        <f>[12]Tabelle1!EP2</f>
        <v>0</v>
      </c>
      <c r="EQ174" s="21">
        <f>[12]Tabelle1!EQ2</f>
        <v>0</v>
      </c>
      <c r="ER174" s="21">
        <f>[12]Tabelle1!ER2</f>
        <v>0</v>
      </c>
      <c r="ES174" s="21">
        <f>[12]Tabelle1!ES2</f>
        <v>0</v>
      </c>
      <c r="ET174" s="21">
        <f>[12]Tabelle1!ET2</f>
        <v>0</v>
      </c>
      <c r="EU174" s="21">
        <f>[12]Tabelle1!EU2</f>
        <v>0</v>
      </c>
      <c r="EV174" s="21">
        <f>[12]Tabelle1!EV2</f>
        <v>0</v>
      </c>
      <c r="EW174" s="21">
        <f>[12]Tabelle1!EW2</f>
        <v>0</v>
      </c>
      <c r="EX174" s="21">
        <f>[12]Tabelle1!EX2</f>
        <v>0</v>
      </c>
      <c r="EY174" s="21">
        <f>[12]Tabelle1!EY2</f>
        <v>0</v>
      </c>
      <c r="EZ174" s="21">
        <f>[12]Tabelle1!EZ2</f>
        <v>0</v>
      </c>
      <c r="FA174" s="21">
        <f>[12]Tabelle1!FA2</f>
        <v>0</v>
      </c>
      <c r="FB174" s="21">
        <f>[12]Tabelle1!FB2</f>
        <v>0</v>
      </c>
      <c r="FC174" s="21">
        <f>[12]Tabelle1!FC2</f>
        <v>0</v>
      </c>
      <c r="FD174" s="21">
        <f>[12]Tabelle1!FD2</f>
        <v>0</v>
      </c>
      <c r="FE174" s="21">
        <f>[12]Tabelle1!FE2</f>
        <v>0</v>
      </c>
      <c r="FF174" s="21">
        <f>[12]Tabelle1!FF2</f>
        <v>0</v>
      </c>
      <c r="FG174" s="21">
        <f>[12]Tabelle1!FG2</f>
        <v>0</v>
      </c>
      <c r="FH174" s="21">
        <f>[12]Tabelle1!FH2</f>
        <v>0</v>
      </c>
      <c r="FI174" s="21">
        <f>[12]Tabelle1!FI2</f>
        <v>0</v>
      </c>
      <c r="FJ174" s="21">
        <f>[12]Tabelle1!FJ2</f>
        <v>0</v>
      </c>
      <c r="FK174" s="21">
        <f>[12]Tabelle1!FK2</f>
        <v>0</v>
      </c>
      <c r="FL174" s="21">
        <f>[12]Tabelle1!FL2</f>
        <v>0</v>
      </c>
      <c r="FM174" s="21">
        <f>[12]Tabelle1!FM2</f>
        <v>0</v>
      </c>
      <c r="FN174" s="21">
        <f>[12]Tabelle1!FN2</f>
        <v>0</v>
      </c>
      <c r="FO174" s="21">
        <f>[12]Tabelle1!FO2</f>
        <v>0</v>
      </c>
      <c r="FP174" s="21">
        <f>[12]Tabelle1!FP2</f>
        <v>0</v>
      </c>
      <c r="FQ174" s="21">
        <f>[12]Tabelle1!FQ2</f>
        <v>0</v>
      </c>
      <c r="FR174" s="21">
        <f>[12]Tabelle1!FR2</f>
        <v>0</v>
      </c>
      <c r="FS174" s="21">
        <f>[12]Tabelle1!FS2</f>
        <v>0</v>
      </c>
      <c r="FT174" s="21">
        <f>[12]Tabelle1!FT2</f>
        <v>0</v>
      </c>
      <c r="FU174" s="21">
        <f>[12]Tabelle1!FU2</f>
        <v>0</v>
      </c>
      <c r="FV174" s="21">
        <f>[12]Tabelle1!FV2</f>
        <v>0</v>
      </c>
      <c r="FW174" s="21">
        <f>[12]Tabelle1!FW2</f>
        <v>0</v>
      </c>
      <c r="FX174" s="21">
        <f>[12]Tabelle1!FX2</f>
        <v>0</v>
      </c>
      <c r="FY174" s="21">
        <f>[12]Tabelle1!FY2</f>
        <v>0</v>
      </c>
      <c r="FZ174" s="21">
        <f>[12]Tabelle1!FZ2</f>
        <v>0</v>
      </c>
      <c r="GA174" s="21">
        <f>[12]Tabelle1!GA2</f>
        <v>0</v>
      </c>
      <c r="GB174" s="21">
        <f>[12]Tabelle1!GB2</f>
        <v>0</v>
      </c>
      <c r="GC174" s="21">
        <f>[12]Tabelle1!GC2</f>
        <v>0</v>
      </c>
      <c r="GD174" s="21">
        <f>[12]Tabelle1!GD2</f>
        <v>0</v>
      </c>
      <c r="GE174" s="21">
        <f>[12]Tabelle1!GE2</f>
        <v>0</v>
      </c>
      <c r="GF174" s="21">
        <f>[12]Tabelle1!GF2</f>
        <v>0</v>
      </c>
      <c r="GG174" s="21">
        <f>[12]Tabelle1!GG2</f>
        <v>0</v>
      </c>
      <c r="GH174" s="21">
        <f>[12]Tabelle1!GH2</f>
        <v>0</v>
      </c>
      <c r="GI174" s="21">
        <f>[12]Tabelle1!GI2</f>
        <v>0</v>
      </c>
      <c r="GJ174" s="21">
        <f>[12]Tabelle1!GJ2</f>
        <v>0</v>
      </c>
      <c r="GK174" s="21">
        <f>[12]Tabelle1!GK2</f>
        <v>0</v>
      </c>
      <c r="GL174" s="21">
        <f>[12]Tabelle1!GL2</f>
        <v>0</v>
      </c>
      <c r="GM174" s="21">
        <f>[12]Tabelle1!GM2</f>
        <v>0</v>
      </c>
      <c r="GN174" s="21">
        <f>[12]Tabelle1!GN2</f>
        <v>0</v>
      </c>
      <c r="GO174" s="21">
        <f>[12]Tabelle1!GO2</f>
        <v>0</v>
      </c>
      <c r="GP174" s="21">
        <f>[12]Tabelle1!GP2</f>
        <v>0</v>
      </c>
      <c r="GQ174" s="21">
        <f>[12]Tabelle1!GQ2</f>
        <v>0</v>
      </c>
      <c r="GR174" s="21">
        <f>[12]Tabelle1!GR2</f>
        <v>0</v>
      </c>
      <c r="GS174" s="21">
        <f>[12]Tabelle1!GS2</f>
        <v>0</v>
      </c>
      <c r="GT174" s="21">
        <f>[12]Tabelle1!GT2</f>
        <v>0</v>
      </c>
      <c r="GU174" s="21">
        <f>[12]Tabelle1!GU2</f>
        <v>0</v>
      </c>
      <c r="GV174" s="21">
        <f>[12]Tabelle1!GV2</f>
        <v>0</v>
      </c>
      <c r="GW174" s="21">
        <f>[12]Tabelle1!GW2</f>
        <v>0</v>
      </c>
      <c r="GX174" s="21">
        <f>[12]Tabelle1!GX2</f>
        <v>0</v>
      </c>
      <c r="GY174" s="21">
        <f>[12]Tabelle1!GY2</f>
        <v>0</v>
      </c>
      <c r="GZ174" s="21">
        <f>[12]Tabelle1!GZ2</f>
        <v>0</v>
      </c>
      <c r="HA174" s="21">
        <f>[12]Tabelle1!HA2</f>
        <v>0</v>
      </c>
      <c r="HB174" s="21">
        <f>[12]Tabelle1!HB2</f>
        <v>0</v>
      </c>
      <c r="HC174" s="21">
        <f>[12]Tabelle1!HC2</f>
        <v>0</v>
      </c>
      <c r="HD174" s="21">
        <f>[12]Tabelle1!HD2</f>
        <v>0</v>
      </c>
      <c r="HE174" s="21">
        <f>[12]Tabelle1!HE2</f>
        <v>0</v>
      </c>
      <c r="HF174" s="21">
        <f>[12]Tabelle1!HF2</f>
        <v>0</v>
      </c>
      <c r="HG174" s="21">
        <f>[12]Tabelle1!HG2</f>
        <v>0</v>
      </c>
      <c r="HH174" s="21">
        <f>[12]Tabelle1!HH2</f>
        <v>0</v>
      </c>
      <c r="HI174" s="21">
        <f>[12]Tabelle1!HI2</f>
        <v>0</v>
      </c>
      <c r="HJ174" s="21">
        <f>[12]Tabelle1!HJ2</f>
        <v>0</v>
      </c>
      <c r="HK174" s="21">
        <f>[12]Tabelle1!HK2</f>
        <v>0</v>
      </c>
      <c r="HL174" s="21">
        <f>[12]Tabelle1!HL2</f>
        <v>0</v>
      </c>
      <c r="HM174" s="21">
        <f>[12]Tabelle1!HM2</f>
        <v>0</v>
      </c>
      <c r="HN174" s="21">
        <f>[12]Tabelle1!HN2</f>
        <v>0</v>
      </c>
      <c r="HO174" s="21">
        <f>[12]Tabelle1!HO2</f>
        <v>0</v>
      </c>
      <c r="HP174" s="21">
        <f>[12]Tabelle1!HP2</f>
        <v>0</v>
      </c>
      <c r="HQ174" s="21">
        <f>[12]Tabelle1!HQ2</f>
        <v>0</v>
      </c>
      <c r="HR174" s="21">
        <f>[12]Tabelle1!HR2</f>
        <v>0</v>
      </c>
      <c r="HS174" s="21">
        <f>[12]Tabelle1!HS2</f>
        <v>0</v>
      </c>
      <c r="HT174" s="21">
        <f>[12]Tabelle1!HT2</f>
        <v>0</v>
      </c>
      <c r="HU174" s="21">
        <f>[12]Tabelle1!HU2</f>
        <v>0</v>
      </c>
      <c r="HV174" s="21">
        <f>[12]Tabelle1!HV2</f>
        <v>0</v>
      </c>
      <c r="HW174" s="21">
        <f>[12]Tabelle1!HW2</f>
        <v>0</v>
      </c>
      <c r="HX174" s="21">
        <f>[12]Tabelle1!HX2</f>
        <v>0</v>
      </c>
      <c r="HY174" s="21">
        <f>[12]Tabelle1!HY2</f>
        <v>0</v>
      </c>
      <c r="HZ174" s="21">
        <f>[12]Tabelle1!HZ2</f>
        <v>0</v>
      </c>
      <c r="IA174" s="21">
        <f>[12]Tabelle1!IA2</f>
        <v>0</v>
      </c>
      <c r="IB174" s="21">
        <f>[12]Tabelle1!IB2</f>
        <v>0</v>
      </c>
      <c r="IC174" s="21">
        <f>[12]Tabelle1!IC2</f>
        <v>0</v>
      </c>
      <c r="ID174" s="21">
        <f>[12]Tabelle1!ID2</f>
        <v>0</v>
      </c>
      <c r="IE174" s="21">
        <f>[12]Tabelle1!IE2</f>
        <v>0</v>
      </c>
      <c r="IF174" s="21">
        <f>[12]Tabelle1!IF2</f>
        <v>0</v>
      </c>
      <c r="IG174" s="21">
        <f>[12]Tabelle1!IG2</f>
        <v>0</v>
      </c>
      <c r="IH174" s="21">
        <f>[12]Tabelle1!IH2</f>
        <v>0</v>
      </c>
      <c r="II174" s="21">
        <f>[12]Tabelle1!II2</f>
        <v>0</v>
      </c>
      <c r="IJ174" s="21">
        <f>[12]Tabelle1!IJ2</f>
        <v>0</v>
      </c>
      <c r="IK174" s="21">
        <f>[12]Tabelle1!IK2</f>
        <v>0</v>
      </c>
      <c r="IL174" s="21">
        <f>[12]Tabelle1!IL2</f>
        <v>0</v>
      </c>
      <c r="IM174" s="21">
        <f>[12]Tabelle1!IM2</f>
        <v>0</v>
      </c>
      <c r="IN174" s="21">
        <f>[12]Tabelle1!IN2</f>
        <v>0</v>
      </c>
      <c r="IO174" s="21">
        <f>[12]Tabelle1!IO2</f>
        <v>0</v>
      </c>
      <c r="IP174" s="21">
        <f>[12]Tabelle1!IP2</f>
        <v>0</v>
      </c>
      <c r="IQ174" s="21">
        <f>[12]Tabelle1!IQ2</f>
        <v>0</v>
      </c>
      <c r="IR174" s="21">
        <f>[12]Tabelle1!IR2</f>
        <v>0</v>
      </c>
      <c r="IS174" s="21">
        <f>[12]Tabelle1!IS2</f>
        <v>0</v>
      </c>
      <c r="IT174" s="21">
        <f>[12]Tabelle1!IT2</f>
        <v>0</v>
      </c>
      <c r="IU174" s="21">
        <f>[12]Tabelle1!IU2</f>
        <v>0</v>
      </c>
      <c r="IV174" s="21">
        <f>[12]Tabelle1!IV2</f>
        <v>0</v>
      </c>
    </row>
    <row r="175" spans="1:256" s="21" customFormat="1" x14ac:dyDescent="0.3">
      <c r="A175" s="20">
        <v>50570</v>
      </c>
      <c r="B175" s="21" t="s">
        <v>353</v>
      </c>
      <c r="C175" s="21" t="s">
        <v>1248</v>
      </c>
      <c r="D175" s="21" t="s">
        <v>32</v>
      </c>
      <c r="E175" s="21" t="s">
        <v>1249</v>
      </c>
      <c r="F175" s="21" t="s">
        <v>1250</v>
      </c>
      <c r="G175" s="21" t="s">
        <v>1251</v>
      </c>
      <c r="H175" s="21">
        <v>50670</v>
      </c>
      <c r="I175" s="21" t="s">
        <v>353</v>
      </c>
      <c r="K175" s="21" t="s">
        <v>1253</v>
      </c>
      <c r="L175" s="17" t="s">
        <v>1252</v>
      </c>
      <c r="N175" s="65" t="s">
        <v>785</v>
      </c>
      <c r="O175" s="49"/>
      <c r="P175" s="49"/>
      <c r="Q175" s="49"/>
    </row>
    <row r="176" spans="1:256" s="46" customFormat="1" x14ac:dyDescent="0.3">
      <c r="A176" s="46">
        <v>50676</v>
      </c>
      <c r="B176" s="46" t="s">
        <v>353</v>
      </c>
      <c r="C176" s="46" t="s">
        <v>1496</v>
      </c>
      <c r="D176" s="46" t="s">
        <v>1497</v>
      </c>
      <c r="E176" s="46" t="s">
        <v>1498</v>
      </c>
      <c r="F176" s="46" t="s">
        <v>1499</v>
      </c>
      <c r="G176" s="46" t="s">
        <v>1500</v>
      </c>
      <c r="H176" s="46">
        <v>50676</v>
      </c>
      <c r="I176" s="46" t="s">
        <v>353</v>
      </c>
      <c r="J176" s="46" t="s">
        <v>1501</v>
      </c>
      <c r="L176" s="11" t="s">
        <v>1502</v>
      </c>
      <c r="M176" s="11" t="s">
        <v>1503</v>
      </c>
      <c r="N176" s="46" t="s">
        <v>1504</v>
      </c>
    </row>
    <row r="177" spans="1:256" s="21" customFormat="1" x14ac:dyDescent="0.3">
      <c r="A177" s="20">
        <v>50679</v>
      </c>
      <c r="B177" s="21" t="s">
        <v>353</v>
      </c>
      <c r="C177" s="21" t="s">
        <v>1012</v>
      </c>
      <c r="D177" s="21" t="s">
        <v>32</v>
      </c>
      <c r="E177" s="21" t="s">
        <v>1013</v>
      </c>
      <c r="F177" s="21" t="s">
        <v>448</v>
      </c>
      <c r="G177" s="21" t="s">
        <v>1014</v>
      </c>
      <c r="H177" s="21">
        <v>50679</v>
      </c>
      <c r="I177" s="21" t="s">
        <v>353</v>
      </c>
      <c r="J177" s="42" t="s">
        <v>1017</v>
      </c>
      <c r="K177" s="21" t="s">
        <v>1015</v>
      </c>
      <c r="L177" s="17" t="s">
        <v>1016</v>
      </c>
      <c r="N177" s="65" t="s">
        <v>144</v>
      </c>
      <c r="O177" s="49"/>
      <c r="P177" s="49"/>
      <c r="Q177" s="49"/>
    </row>
    <row r="178" spans="1:256" customFormat="1" x14ac:dyDescent="0.3">
      <c r="A178" s="20">
        <v>50735</v>
      </c>
      <c r="B178" s="21" t="s">
        <v>353</v>
      </c>
      <c r="C178" s="21"/>
      <c r="D178" s="21" t="s">
        <v>32</v>
      </c>
      <c r="E178" s="21" t="s">
        <v>927</v>
      </c>
      <c r="F178" s="21" t="s">
        <v>147</v>
      </c>
      <c r="G178" s="21" t="s">
        <v>928</v>
      </c>
      <c r="H178" s="21">
        <v>50735</v>
      </c>
      <c r="I178" s="21" t="s">
        <v>353</v>
      </c>
      <c r="J178" s="21" t="s">
        <v>929</v>
      </c>
      <c r="K178" s="21" t="s">
        <v>930</v>
      </c>
      <c r="L178" s="17" t="s">
        <v>931</v>
      </c>
      <c r="M178" s="21"/>
      <c r="N178" s="65" t="s">
        <v>932</v>
      </c>
      <c r="O178" s="49"/>
      <c r="P178" s="49"/>
      <c r="Q178" s="49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  <c r="IV178" s="21"/>
    </row>
    <row r="179" spans="1:256" x14ac:dyDescent="0.3">
      <c r="A179" s="20">
        <v>50937</v>
      </c>
      <c r="B179" s="14" t="s">
        <v>353</v>
      </c>
      <c r="C179" s="14" t="s">
        <v>354</v>
      </c>
      <c r="D179" s="14" t="s">
        <v>359</v>
      </c>
      <c r="E179" s="14" t="s">
        <v>355</v>
      </c>
      <c r="F179" s="14" t="s">
        <v>356</v>
      </c>
      <c r="G179" s="14" t="s">
        <v>357</v>
      </c>
      <c r="H179" s="14">
        <v>50937</v>
      </c>
      <c r="I179" s="14" t="s">
        <v>353</v>
      </c>
      <c r="J179" s="14" t="s">
        <v>525</v>
      </c>
      <c r="L179" s="17" t="s">
        <v>358</v>
      </c>
      <c r="M179" s="17" t="s">
        <v>582</v>
      </c>
      <c r="N179" s="65" t="s">
        <v>144</v>
      </c>
    </row>
    <row r="180" spans="1:256" x14ac:dyDescent="0.3">
      <c r="A180" s="20">
        <v>51065</v>
      </c>
      <c r="B180" s="14" t="s">
        <v>353</v>
      </c>
      <c r="C180" s="14" t="s">
        <v>601</v>
      </c>
      <c r="D180" s="14" t="s">
        <v>602</v>
      </c>
      <c r="E180" s="14" t="s">
        <v>603</v>
      </c>
      <c r="F180" s="14" t="s">
        <v>106</v>
      </c>
      <c r="G180" s="14" t="s">
        <v>604</v>
      </c>
      <c r="H180" s="14">
        <v>41539</v>
      </c>
      <c r="I180" s="14" t="s">
        <v>605</v>
      </c>
      <c r="J180" s="14" t="s">
        <v>608</v>
      </c>
      <c r="L180" s="17" t="s">
        <v>606</v>
      </c>
      <c r="M180" s="17" t="s">
        <v>607</v>
      </c>
      <c r="N180" s="65" t="s">
        <v>144</v>
      </c>
    </row>
    <row r="181" spans="1:256" x14ac:dyDescent="0.3">
      <c r="A181" s="20">
        <v>51103</v>
      </c>
      <c r="B181" s="14" t="s">
        <v>353</v>
      </c>
      <c r="C181" s="14" t="s">
        <v>1444</v>
      </c>
      <c r="D181" s="14" t="s">
        <v>32</v>
      </c>
      <c r="E181" s="14" t="s">
        <v>316</v>
      </c>
      <c r="F181" s="14" t="s">
        <v>600</v>
      </c>
      <c r="G181" s="14" t="s">
        <v>1445</v>
      </c>
      <c r="H181" s="14">
        <v>51103</v>
      </c>
      <c r="I181" s="14" t="s">
        <v>353</v>
      </c>
      <c r="K181" s="14" t="s">
        <v>1446</v>
      </c>
      <c r="L181" s="11" t="s">
        <v>1447</v>
      </c>
      <c r="M181" s="11" t="s">
        <v>1505</v>
      </c>
      <c r="N181" s="65" t="s">
        <v>461</v>
      </c>
    </row>
    <row r="182" spans="1:256" x14ac:dyDescent="0.3">
      <c r="A182" s="20">
        <v>53117</v>
      </c>
      <c r="B182" s="14" t="s">
        <v>335</v>
      </c>
      <c r="D182" s="14" t="s">
        <v>32</v>
      </c>
      <c r="E182" s="14" t="s">
        <v>336</v>
      </c>
      <c r="F182" s="14" t="s">
        <v>337</v>
      </c>
      <c r="G182" s="14" t="s">
        <v>338</v>
      </c>
      <c r="H182" s="14">
        <v>53117</v>
      </c>
      <c r="I182" s="14" t="s">
        <v>335</v>
      </c>
      <c r="J182" s="14" t="s">
        <v>339</v>
      </c>
      <c r="L182" s="17" t="s">
        <v>340</v>
      </c>
      <c r="M182" s="17" t="s">
        <v>341</v>
      </c>
      <c r="N182" s="65" t="s">
        <v>144</v>
      </c>
    </row>
    <row r="183" spans="1:256" x14ac:dyDescent="0.3">
      <c r="A183" s="20">
        <v>53721</v>
      </c>
      <c r="B183" s="14" t="s">
        <v>205</v>
      </c>
      <c r="C183" s="14" t="s">
        <v>210</v>
      </c>
      <c r="D183" s="14" t="s">
        <v>32</v>
      </c>
      <c r="E183" s="14" t="s">
        <v>206</v>
      </c>
      <c r="F183" s="14" t="s">
        <v>207</v>
      </c>
      <c r="G183" s="14" t="s">
        <v>642</v>
      </c>
      <c r="H183" s="14">
        <v>53721</v>
      </c>
      <c r="I183" s="14" t="s">
        <v>205</v>
      </c>
      <c r="J183" s="14" t="s">
        <v>208</v>
      </c>
      <c r="K183" s="14" t="s">
        <v>643</v>
      </c>
      <c r="L183" s="11" t="s">
        <v>1472</v>
      </c>
      <c r="M183" s="18" t="s">
        <v>209</v>
      </c>
    </row>
    <row r="184" spans="1:256" customFormat="1" x14ac:dyDescent="0.3">
      <c r="A184" s="20">
        <v>53840</v>
      </c>
      <c r="B184" s="21" t="s">
        <v>742</v>
      </c>
      <c r="C184" s="21" t="s">
        <v>743</v>
      </c>
      <c r="D184" s="21" t="s">
        <v>744</v>
      </c>
      <c r="E184" s="21" t="s">
        <v>746</v>
      </c>
      <c r="F184" s="21" t="s">
        <v>745</v>
      </c>
      <c r="G184" s="21" t="s">
        <v>747</v>
      </c>
      <c r="H184" s="21">
        <v>53840</v>
      </c>
      <c r="I184" s="21" t="s">
        <v>742</v>
      </c>
      <c r="J184" s="21" t="str">
        <f>[13]Tabelle1!$J$5</f>
        <v>02241/72250</v>
      </c>
      <c r="K184" s="21"/>
      <c r="L184" s="17" t="str">
        <f>[13]Tabelle1!$L$5</f>
        <v>frauenzentrum.troisdorf@t-online.de</v>
      </c>
      <c r="M184" s="17" t="str">
        <f>[13]Tabelle1!$M$6</f>
        <v>www.frauenzentrum-troisdorf.de</v>
      </c>
      <c r="N184" s="65" t="s">
        <v>144</v>
      </c>
      <c r="O184" s="49"/>
      <c r="P184" s="49"/>
      <c r="Q184" s="49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</row>
    <row r="185" spans="1:256" x14ac:dyDescent="0.3">
      <c r="A185" s="20">
        <v>57072</v>
      </c>
      <c r="B185" s="14" t="s">
        <v>678</v>
      </c>
      <c r="C185" s="14" t="s">
        <v>679</v>
      </c>
      <c r="D185" s="14" t="s">
        <v>499</v>
      </c>
      <c r="E185" s="14" t="s">
        <v>680</v>
      </c>
      <c r="F185" s="14" t="s">
        <v>239</v>
      </c>
      <c r="G185" s="14" t="s">
        <v>681</v>
      </c>
      <c r="H185" s="14">
        <v>57072</v>
      </c>
      <c r="I185" s="14" t="s">
        <v>678</v>
      </c>
      <c r="J185" s="14" t="s">
        <v>682</v>
      </c>
      <c r="L185" s="17" t="s">
        <v>683</v>
      </c>
      <c r="M185" s="17" t="s">
        <v>684</v>
      </c>
      <c r="N185" s="65" t="s">
        <v>144</v>
      </c>
    </row>
    <row r="186" spans="1:256" x14ac:dyDescent="0.3">
      <c r="A186" s="20">
        <v>57072</v>
      </c>
      <c r="B186" s="14" t="s">
        <v>678</v>
      </c>
      <c r="C186" s="14" t="s">
        <v>679</v>
      </c>
      <c r="D186" s="14" t="s">
        <v>499</v>
      </c>
      <c r="E186" s="14" t="s">
        <v>685</v>
      </c>
      <c r="F186" s="14" t="s">
        <v>686</v>
      </c>
      <c r="G186" s="14" t="s">
        <v>681</v>
      </c>
      <c r="H186" s="14">
        <v>57072</v>
      </c>
      <c r="I186" s="14" t="s">
        <v>678</v>
      </c>
      <c r="J186" s="14" t="s">
        <v>682</v>
      </c>
      <c r="K186" s="16"/>
      <c r="L186" s="17" t="s">
        <v>683</v>
      </c>
      <c r="M186" s="17" t="s">
        <v>684</v>
      </c>
      <c r="N186" s="65" t="s">
        <v>144</v>
      </c>
    </row>
    <row r="187" spans="1:256" x14ac:dyDescent="0.3">
      <c r="A187" s="97">
        <v>57076</v>
      </c>
      <c r="B187" s="45" t="s">
        <v>678</v>
      </c>
      <c r="C187" s="45" t="s">
        <v>1086</v>
      </c>
      <c r="D187" s="45" t="s">
        <v>1087</v>
      </c>
      <c r="E187" s="14" t="s">
        <v>1088</v>
      </c>
      <c r="F187" s="14" t="s">
        <v>1089</v>
      </c>
      <c r="G187" s="45" t="s">
        <v>1090</v>
      </c>
      <c r="H187" s="45">
        <v>57076</v>
      </c>
      <c r="I187" s="14" t="s">
        <v>678</v>
      </c>
      <c r="J187" s="45" t="s">
        <v>1091</v>
      </c>
      <c r="K187" s="16" t="s">
        <v>1092</v>
      </c>
      <c r="L187" s="44" t="s">
        <v>1093</v>
      </c>
      <c r="M187" s="44"/>
      <c r="N187" s="66" t="s">
        <v>1094</v>
      </c>
    </row>
    <row r="188" spans="1:256" s="46" customFormat="1" x14ac:dyDescent="0.3">
      <c r="A188" s="90">
        <v>58095</v>
      </c>
      <c r="B188" s="46" t="s">
        <v>1294</v>
      </c>
      <c r="C188" s="46" t="s">
        <v>1295</v>
      </c>
      <c r="D188" s="46" t="s">
        <v>32</v>
      </c>
      <c r="E188" s="46" t="s">
        <v>1296</v>
      </c>
      <c r="F188" s="46" t="s">
        <v>239</v>
      </c>
      <c r="G188" s="46" t="s">
        <v>1297</v>
      </c>
      <c r="H188" s="46">
        <v>58095</v>
      </c>
      <c r="I188" s="46" t="s">
        <v>1294</v>
      </c>
      <c r="J188" s="46" t="s">
        <v>1298</v>
      </c>
      <c r="K188" s="46" t="s">
        <v>1301</v>
      </c>
      <c r="L188" s="11" t="s">
        <v>1299</v>
      </c>
      <c r="M188" s="11" t="s">
        <v>1300</v>
      </c>
      <c r="N188" s="54"/>
      <c r="O188" s="50"/>
      <c r="P188" s="50"/>
      <c r="Q188" s="50"/>
    </row>
    <row r="189" spans="1:256" s="46" customFormat="1" x14ac:dyDescent="0.3">
      <c r="A189" s="90">
        <v>58453</v>
      </c>
      <c r="B189" s="46" t="s">
        <v>1417</v>
      </c>
      <c r="C189" s="46" t="s">
        <v>1418</v>
      </c>
      <c r="D189" s="46" t="s">
        <v>394</v>
      </c>
      <c r="E189" s="46" t="s">
        <v>1419</v>
      </c>
      <c r="F189" s="46" t="s">
        <v>293</v>
      </c>
      <c r="G189" s="46" t="s">
        <v>1420</v>
      </c>
      <c r="H189" s="46">
        <v>58453</v>
      </c>
      <c r="I189" s="46" t="s">
        <v>1417</v>
      </c>
      <c r="J189" s="46" t="s">
        <v>1421</v>
      </c>
      <c r="L189" s="11" t="s">
        <v>1422</v>
      </c>
      <c r="M189" s="11" t="s">
        <v>1423</v>
      </c>
      <c r="N189" s="54" t="s">
        <v>144</v>
      </c>
    </row>
    <row r="190" spans="1:256" x14ac:dyDescent="0.3">
      <c r="A190" s="97">
        <v>58509</v>
      </c>
      <c r="B190" s="43" t="s">
        <v>1060</v>
      </c>
      <c r="C190" s="43" t="s">
        <v>1061</v>
      </c>
      <c r="D190" s="43" t="s">
        <v>32</v>
      </c>
      <c r="E190" s="14" t="s">
        <v>1062</v>
      </c>
      <c r="F190" s="14" t="s">
        <v>1063</v>
      </c>
      <c r="G190" s="43" t="s">
        <v>1064</v>
      </c>
      <c r="H190" s="43">
        <v>58509</v>
      </c>
      <c r="I190" s="14" t="s">
        <v>1060</v>
      </c>
      <c r="J190" s="43" t="s">
        <v>1065</v>
      </c>
      <c r="K190" s="16"/>
      <c r="L190" s="44" t="s">
        <v>1066</v>
      </c>
      <c r="M190" s="44" t="s">
        <v>1067</v>
      </c>
      <c r="N190" s="66" t="s">
        <v>144</v>
      </c>
    </row>
    <row r="191" spans="1:256" x14ac:dyDescent="0.3">
      <c r="A191" s="20">
        <v>59348</v>
      </c>
      <c r="B191" s="14" t="s">
        <v>563</v>
      </c>
      <c r="C191" s="14" t="s">
        <v>564</v>
      </c>
      <c r="D191" s="14" t="s">
        <v>112</v>
      </c>
      <c r="E191" s="14" t="s">
        <v>565</v>
      </c>
      <c r="F191" s="14" t="s">
        <v>566</v>
      </c>
      <c r="G191" s="14" t="s">
        <v>567</v>
      </c>
      <c r="H191" s="14">
        <v>59348</v>
      </c>
      <c r="I191" s="14" t="s">
        <v>563</v>
      </c>
      <c r="J191" s="14" t="s">
        <v>568</v>
      </c>
      <c r="K191" s="14" t="s">
        <v>569</v>
      </c>
      <c r="L191" s="18" t="s">
        <v>570</v>
      </c>
      <c r="M191" s="18" t="s">
        <v>571</v>
      </c>
      <c r="N191" s="65" t="s">
        <v>572</v>
      </c>
    </row>
    <row r="192" spans="1:256" customFormat="1" x14ac:dyDescent="0.3">
      <c r="A192" s="20">
        <v>59348</v>
      </c>
      <c r="B192" s="21" t="s">
        <v>770</v>
      </c>
      <c r="C192" s="21" t="s">
        <v>771</v>
      </c>
      <c r="D192" s="21" t="s">
        <v>32</v>
      </c>
      <c r="E192" s="21" t="s">
        <v>772</v>
      </c>
      <c r="F192" s="21" t="s">
        <v>773</v>
      </c>
      <c r="G192" s="21" t="s">
        <v>774</v>
      </c>
      <c r="H192" s="21">
        <v>59348</v>
      </c>
      <c r="I192" s="21" t="s">
        <v>563</v>
      </c>
      <c r="J192" s="21" t="s">
        <v>775</v>
      </c>
      <c r="K192" s="21"/>
      <c r="L192" s="17" t="s">
        <v>776</v>
      </c>
      <c r="M192" s="17" t="s">
        <v>777</v>
      </c>
      <c r="N192" s="65" t="s">
        <v>778</v>
      </c>
      <c r="O192" s="49"/>
      <c r="P192" s="49"/>
      <c r="Q192" s="49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  <c r="IV192" s="21"/>
    </row>
    <row r="193" spans="1:256" s="46" customFormat="1" x14ac:dyDescent="0.3">
      <c r="A193" s="90">
        <v>59425</v>
      </c>
      <c r="B193" s="46" t="s">
        <v>1473</v>
      </c>
      <c r="C193" s="46" t="s">
        <v>1474</v>
      </c>
      <c r="D193" s="46" t="s">
        <v>1475</v>
      </c>
      <c r="E193" s="46" t="s">
        <v>1125</v>
      </c>
      <c r="F193" s="46" t="s">
        <v>1126</v>
      </c>
      <c r="G193" s="46" t="s">
        <v>1476</v>
      </c>
      <c r="H193" s="46">
        <v>59425</v>
      </c>
      <c r="I193" s="46" t="s">
        <v>1473</v>
      </c>
      <c r="J193" s="46" t="s">
        <v>1477</v>
      </c>
      <c r="L193" s="11" t="s">
        <v>1478</v>
      </c>
      <c r="M193" s="11" t="s">
        <v>1480</v>
      </c>
      <c r="N193" s="46" t="s">
        <v>1479</v>
      </c>
    </row>
    <row r="194" spans="1:256" s="3" customFormat="1" x14ac:dyDescent="0.3">
      <c r="A194" s="96">
        <v>59821</v>
      </c>
      <c r="B194" s="3" t="s">
        <v>1455</v>
      </c>
      <c r="C194" s="3" t="s">
        <v>1456</v>
      </c>
      <c r="D194" s="3" t="s">
        <v>32</v>
      </c>
      <c r="E194" s="3" t="s">
        <v>1457</v>
      </c>
      <c r="F194" s="3" t="s">
        <v>1458</v>
      </c>
      <c r="G194" s="3" t="s">
        <v>1459</v>
      </c>
      <c r="H194" s="3">
        <v>59759</v>
      </c>
      <c r="I194" s="3" t="s">
        <v>1455</v>
      </c>
      <c r="J194" s="3" t="s">
        <v>1460</v>
      </c>
      <c r="L194" s="60" t="s">
        <v>1461</v>
      </c>
      <c r="M194" s="60" t="s">
        <v>1462</v>
      </c>
      <c r="N194" s="3" t="s">
        <v>1463</v>
      </c>
    </row>
    <row r="195" spans="1:256" x14ac:dyDescent="0.3">
      <c r="A195" s="20">
        <v>65551</v>
      </c>
      <c r="B195" s="14" t="s">
        <v>221</v>
      </c>
      <c r="C195" s="14" t="s">
        <v>222</v>
      </c>
      <c r="D195" s="14" t="s">
        <v>32</v>
      </c>
      <c r="E195" s="14" t="s">
        <v>223</v>
      </c>
      <c r="F195" s="14" t="s">
        <v>224</v>
      </c>
      <c r="G195" s="14" t="s">
        <v>227</v>
      </c>
      <c r="H195" s="14">
        <v>65551</v>
      </c>
      <c r="I195" s="14" t="s">
        <v>221</v>
      </c>
      <c r="J195" s="14" t="s">
        <v>524</v>
      </c>
      <c r="L195" s="17" t="s">
        <v>225</v>
      </c>
      <c r="M195" s="17" t="s">
        <v>226</v>
      </c>
    </row>
    <row r="196" spans="1:256" x14ac:dyDescent="0.3">
      <c r="A196" s="20">
        <v>67663</v>
      </c>
      <c r="B196" s="14" t="s">
        <v>507</v>
      </c>
      <c r="C196" s="14" t="s">
        <v>508</v>
      </c>
      <c r="D196" s="14" t="s">
        <v>509</v>
      </c>
      <c r="E196" s="14" t="s">
        <v>510</v>
      </c>
      <c r="F196" s="14" t="s">
        <v>511</v>
      </c>
      <c r="G196" s="14" t="s">
        <v>512</v>
      </c>
      <c r="H196" s="14">
        <v>67655</v>
      </c>
      <c r="I196" s="14" t="s">
        <v>507</v>
      </c>
      <c r="J196" s="14" t="s">
        <v>523</v>
      </c>
      <c r="L196" s="17" t="s">
        <v>513</v>
      </c>
      <c r="M196" s="30" t="s">
        <v>514</v>
      </c>
      <c r="N196" s="65" t="s">
        <v>144</v>
      </c>
    </row>
    <row r="197" spans="1:256" x14ac:dyDescent="0.3">
      <c r="A197" s="20">
        <v>70176</v>
      </c>
      <c r="B197" s="14" t="s">
        <v>79</v>
      </c>
      <c r="C197" s="14" t="s">
        <v>80</v>
      </c>
      <c r="D197" s="14" t="s">
        <v>81</v>
      </c>
      <c r="E197" s="14" t="s">
        <v>156</v>
      </c>
      <c r="F197" s="14" t="s">
        <v>83</v>
      </c>
      <c r="G197" s="14" t="s">
        <v>84</v>
      </c>
      <c r="H197" s="14">
        <v>70176</v>
      </c>
      <c r="I197" s="14" t="s">
        <v>79</v>
      </c>
      <c r="J197" s="14" t="s">
        <v>85</v>
      </c>
      <c r="L197" s="18" t="s">
        <v>86</v>
      </c>
      <c r="M197" s="18" t="s">
        <v>87</v>
      </c>
    </row>
    <row r="198" spans="1:256" x14ac:dyDescent="0.3">
      <c r="A198" s="20">
        <v>72793</v>
      </c>
      <c r="B198" s="14" t="s">
        <v>421</v>
      </c>
      <c r="C198" s="14" t="s">
        <v>1135</v>
      </c>
      <c r="D198" s="14" t="s">
        <v>112</v>
      </c>
      <c r="E198" s="14" t="s">
        <v>418</v>
      </c>
      <c r="F198" s="14" t="s">
        <v>1138</v>
      </c>
      <c r="G198" s="14" t="s">
        <v>420</v>
      </c>
      <c r="H198" s="14">
        <v>72793</v>
      </c>
      <c r="I198" s="14" t="s">
        <v>421</v>
      </c>
      <c r="K198" s="14" t="s">
        <v>423</v>
      </c>
      <c r="L198" s="17" t="s">
        <v>1136</v>
      </c>
      <c r="M198" s="17" t="s">
        <v>422</v>
      </c>
      <c r="N198" s="65" t="s">
        <v>1137</v>
      </c>
    </row>
    <row r="199" spans="1:256" x14ac:dyDescent="0.3">
      <c r="A199" s="20">
        <f>[5]Tabelle1!A6</f>
        <v>78462</v>
      </c>
      <c r="B199" s="14" t="str">
        <f>[5]Tabelle1!B6</f>
        <v>Konstanz</v>
      </c>
      <c r="C199" s="14" t="str">
        <f>[5]Tabelle1!C6</f>
        <v>Hospiz Konstanz e.V.</v>
      </c>
      <c r="D199" s="14" t="str">
        <f>[5]Tabelle1!D6</f>
        <v>Erwachsene</v>
      </c>
      <c r="E199" s="14" t="str">
        <f>[5]Tabelle1!E6</f>
        <v>Hinderer</v>
      </c>
      <c r="F199" s="14" t="str">
        <f>[5]Tabelle1!F6</f>
        <v>Petra</v>
      </c>
      <c r="G199" s="14" t="str">
        <f>[5]Tabelle1!G6</f>
        <v>Talgartenstraße 2</v>
      </c>
      <c r="H199" s="14">
        <f>[5]Tabelle1!H6</f>
        <v>78462</v>
      </c>
      <c r="I199" s="14" t="str">
        <f>[5]Tabelle1!I6</f>
        <v>Konstanz</v>
      </c>
      <c r="J199" s="14" t="str">
        <f>[5]Tabelle1!J6</f>
        <v>07531/6913810</v>
      </c>
      <c r="L199" s="18" t="str">
        <f>[5]Tabelle1!L6</f>
        <v>hinderer@hospiz-konstanz.de</v>
      </c>
      <c r="M199" s="18" t="str">
        <f>[5]Tabelle1!M6</f>
        <v>www.hospiz-konstanz.de</v>
      </c>
      <c r="N199" s="65" t="s">
        <v>144</v>
      </c>
    </row>
    <row r="200" spans="1:256" customFormat="1" x14ac:dyDescent="0.3">
      <c r="A200" s="20">
        <v>79283</v>
      </c>
      <c r="B200" s="21" t="s">
        <v>687</v>
      </c>
      <c r="C200" s="21" t="s">
        <v>688</v>
      </c>
      <c r="D200" s="21" t="s">
        <v>691</v>
      </c>
      <c r="E200" s="21" t="s">
        <v>636</v>
      </c>
      <c r="F200" s="21" t="s">
        <v>519</v>
      </c>
      <c r="G200" s="21" t="s">
        <v>637</v>
      </c>
      <c r="H200" s="21">
        <v>79283</v>
      </c>
      <c r="I200" s="14" t="s">
        <v>641</v>
      </c>
      <c r="J200" s="21" t="s">
        <v>689</v>
      </c>
      <c r="K200" s="21" t="e">
        <f>#REF!</f>
        <v>#REF!</v>
      </c>
      <c r="L200" s="17" t="s">
        <v>639</v>
      </c>
      <c r="M200" s="21"/>
      <c r="N200" s="65" t="s">
        <v>690</v>
      </c>
      <c r="O200" s="49"/>
      <c r="P200" s="49"/>
      <c r="Q200" s="49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</row>
    <row r="201" spans="1:256" x14ac:dyDescent="0.3">
      <c r="A201" s="20">
        <v>79541</v>
      </c>
      <c r="B201" s="14" t="s">
        <v>537</v>
      </c>
      <c r="C201" s="14" t="s">
        <v>538</v>
      </c>
      <c r="D201" s="14" t="s">
        <v>539</v>
      </c>
      <c r="E201" s="14" t="s">
        <v>540</v>
      </c>
      <c r="F201" s="14" t="s">
        <v>239</v>
      </c>
      <c r="G201" s="14" t="s">
        <v>541</v>
      </c>
      <c r="H201" s="14">
        <v>79541</v>
      </c>
      <c r="I201" s="14" t="s">
        <v>537</v>
      </c>
      <c r="L201" s="18" t="s">
        <v>542</v>
      </c>
      <c r="M201" s="18"/>
      <c r="N201" s="65" t="s">
        <v>543</v>
      </c>
    </row>
    <row r="202" spans="1:256" x14ac:dyDescent="0.3">
      <c r="A202" s="20">
        <v>80634</v>
      </c>
      <c r="B202" s="14" t="s">
        <v>609</v>
      </c>
      <c r="C202" s="14" t="s">
        <v>61</v>
      </c>
      <c r="D202" s="14" t="s">
        <v>610</v>
      </c>
      <c r="E202" s="14" t="s">
        <v>611</v>
      </c>
      <c r="F202" s="14" t="s">
        <v>612</v>
      </c>
      <c r="G202" s="14" t="s">
        <v>613</v>
      </c>
      <c r="J202" s="14" t="s">
        <v>614</v>
      </c>
      <c r="L202" s="17" t="s">
        <v>615</v>
      </c>
      <c r="M202" s="17"/>
    </row>
    <row r="203" spans="1:256" s="46" customFormat="1" x14ac:dyDescent="0.3">
      <c r="A203" s="90">
        <v>81927</v>
      </c>
      <c r="B203" s="46" t="s">
        <v>609</v>
      </c>
      <c r="D203" s="46" t="s">
        <v>32</v>
      </c>
      <c r="E203" s="46" t="s">
        <v>1273</v>
      </c>
      <c r="F203" s="46" t="s">
        <v>1274</v>
      </c>
      <c r="G203" s="46" t="s">
        <v>1275</v>
      </c>
      <c r="H203" s="46">
        <v>81927</v>
      </c>
      <c r="I203" s="46" t="s">
        <v>609</v>
      </c>
      <c r="K203" s="46" t="s">
        <v>1277</v>
      </c>
      <c r="L203" s="11" t="s">
        <v>1276</v>
      </c>
      <c r="N203" s="54" t="s">
        <v>144</v>
      </c>
      <c r="O203" s="50"/>
      <c r="P203" s="50"/>
      <c r="Q203" s="50"/>
    </row>
    <row r="204" spans="1:256" x14ac:dyDescent="0.3">
      <c r="A204" s="20">
        <v>82131</v>
      </c>
      <c r="B204" s="14" t="s">
        <v>1020</v>
      </c>
      <c r="C204" s="14" t="s">
        <v>1021</v>
      </c>
      <c r="D204" s="14" t="s">
        <v>1022</v>
      </c>
      <c r="E204" s="14" t="s">
        <v>1023</v>
      </c>
      <c r="F204" s="14" t="s">
        <v>647</v>
      </c>
      <c r="G204" s="14" t="s">
        <v>1024</v>
      </c>
      <c r="H204" s="14">
        <v>82131</v>
      </c>
      <c r="I204" s="14" t="s">
        <v>1025</v>
      </c>
      <c r="L204" s="17" t="s">
        <v>1026</v>
      </c>
      <c r="M204" s="17"/>
    </row>
    <row r="205" spans="1:256" x14ac:dyDescent="0.3">
      <c r="A205" s="20">
        <v>82211</v>
      </c>
      <c r="B205" s="14" t="s">
        <v>88</v>
      </c>
      <c r="C205" s="14" t="s">
        <v>89</v>
      </c>
      <c r="D205" s="14" t="s">
        <v>32</v>
      </c>
      <c r="E205" s="14" t="s">
        <v>113</v>
      </c>
      <c r="F205" s="14" t="s">
        <v>160</v>
      </c>
      <c r="G205" s="14" t="s">
        <v>188</v>
      </c>
      <c r="H205" s="14">
        <v>82211</v>
      </c>
      <c r="I205" s="14" t="s">
        <v>90</v>
      </c>
      <c r="J205" s="14" t="s">
        <v>91</v>
      </c>
      <c r="L205" s="18" t="s">
        <v>92</v>
      </c>
      <c r="M205" s="18" t="s">
        <v>93</v>
      </c>
    </row>
    <row r="206" spans="1:256" customFormat="1" x14ac:dyDescent="0.3">
      <c r="A206" s="20">
        <v>82377</v>
      </c>
      <c r="B206" s="21" t="s">
        <v>815</v>
      </c>
      <c r="C206" s="21" t="s">
        <v>816</v>
      </c>
      <c r="D206" s="21" t="s">
        <v>371</v>
      </c>
      <c r="E206" s="21" t="s">
        <v>817</v>
      </c>
      <c r="F206" s="21" t="s">
        <v>818</v>
      </c>
      <c r="G206" s="21" t="s">
        <v>819</v>
      </c>
      <c r="H206" s="21">
        <v>82377</v>
      </c>
      <c r="I206" s="21" t="s">
        <v>815</v>
      </c>
      <c r="J206" s="21"/>
      <c r="K206" s="21" t="s">
        <v>820</v>
      </c>
      <c r="L206" s="17" t="s">
        <v>821</v>
      </c>
      <c r="M206" s="17" t="s">
        <v>822</v>
      </c>
      <c r="N206" s="65" t="s">
        <v>410</v>
      </c>
      <c r="O206" s="49"/>
      <c r="P206" s="49"/>
      <c r="Q206" s="49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</row>
    <row r="207" spans="1:256" s="10" customFormat="1" ht="28.8" x14ac:dyDescent="0.3">
      <c r="A207" s="90">
        <v>82541</v>
      </c>
      <c r="B207" s="10" t="s">
        <v>1179</v>
      </c>
      <c r="C207" s="10" t="s">
        <v>1180</v>
      </c>
      <c r="D207" s="10" t="s">
        <v>1181</v>
      </c>
      <c r="E207" s="10" t="s">
        <v>1182</v>
      </c>
      <c r="F207" s="10" t="s">
        <v>1155</v>
      </c>
      <c r="G207" s="10" t="s">
        <v>1183</v>
      </c>
      <c r="H207" s="10">
        <v>82541</v>
      </c>
      <c r="I207" s="10" t="s">
        <v>1179</v>
      </c>
      <c r="K207" s="10" t="s">
        <v>1184</v>
      </c>
      <c r="L207" s="11" t="s">
        <v>1185</v>
      </c>
      <c r="M207" s="37" t="s">
        <v>1186</v>
      </c>
      <c r="N207" s="54" t="s">
        <v>1187</v>
      </c>
      <c r="O207" s="50"/>
      <c r="P207" s="50"/>
      <c r="Q207" s="50"/>
    </row>
    <row r="208" spans="1:256" x14ac:dyDescent="0.3">
      <c r="A208" s="20">
        <v>83022</v>
      </c>
      <c r="B208" s="14" t="s">
        <v>304</v>
      </c>
      <c r="C208" s="14" t="s">
        <v>305</v>
      </c>
      <c r="D208" s="14" t="s">
        <v>306</v>
      </c>
      <c r="E208" s="14" t="s">
        <v>307</v>
      </c>
      <c r="F208" s="14" t="s">
        <v>308</v>
      </c>
      <c r="G208" s="14" t="s">
        <v>309</v>
      </c>
      <c r="H208" s="14">
        <v>83022</v>
      </c>
      <c r="I208" s="14" t="s">
        <v>304</v>
      </c>
      <c r="J208" s="14" t="s">
        <v>310</v>
      </c>
      <c r="L208" s="17" t="s">
        <v>311</v>
      </c>
      <c r="M208" s="17" t="s">
        <v>312</v>
      </c>
      <c r="N208" s="65" t="s">
        <v>313</v>
      </c>
    </row>
    <row r="209" spans="1:17" s="35" customFormat="1" x14ac:dyDescent="0.3">
      <c r="A209" s="91">
        <v>80797</v>
      </c>
      <c r="B209" s="35" t="s">
        <v>609</v>
      </c>
      <c r="C209" s="36" t="s">
        <v>1149</v>
      </c>
      <c r="D209" s="35" t="s">
        <v>499</v>
      </c>
      <c r="E209" s="35" t="s">
        <v>1150</v>
      </c>
      <c r="F209" s="35" t="s">
        <v>131</v>
      </c>
      <c r="G209" s="35" t="s">
        <v>1151</v>
      </c>
      <c r="H209" s="35">
        <v>80797</v>
      </c>
      <c r="I209" s="35" t="s">
        <v>609</v>
      </c>
      <c r="J209" s="35" t="s">
        <v>1152</v>
      </c>
      <c r="L209" s="37" t="s">
        <v>1153</v>
      </c>
      <c r="M209" s="37" t="s">
        <v>1154</v>
      </c>
      <c r="N209" s="36" t="s">
        <v>255</v>
      </c>
      <c r="O209" s="53"/>
      <c r="P209" s="53"/>
      <c r="Q209" s="53"/>
    </row>
    <row r="210" spans="1:17" x14ac:dyDescent="0.3">
      <c r="A210" s="20">
        <v>88326</v>
      </c>
      <c r="B210" s="14" t="s">
        <v>438</v>
      </c>
      <c r="C210" s="14" t="s">
        <v>439</v>
      </c>
      <c r="D210" s="14" t="s">
        <v>32</v>
      </c>
      <c r="E210" s="14" t="s">
        <v>440</v>
      </c>
      <c r="F210" s="14" t="s">
        <v>441</v>
      </c>
      <c r="G210" s="14" t="s">
        <v>442</v>
      </c>
      <c r="H210" s="14">
        <v>88326</v>
      </c>
      <c r="I210" s="14" t="s">
        <v>438</v>
      </c>
      <c r="J210" s="14" t="s">
        <v>443</v>
      </c>
      <c r="L210" s="17" t="s">
        <v>444</v>
      </c>
      <c r="N210" s="65" t="s">
        <v>445</v>
      </c>
    </row>
    <row r="211" spans="1:17" x14ac:dyDescent="0.3">
      <c r="A211" s="20">
        <v>90419</v>
      </c>
      <c r="B211" s="14" t="s">
        <v>590</v>
      </c>
      <c r="C211" s="14" t="s">
        <v>591</v>
      </c>
      <c r="D211" s="14" t="s">
        <v>592</v>
      </c>
      <c r="E211" s="14" t="s">
        <v>593</v>
      </c>
      <c r="F211" s="14" t="s">
        <v>594</v>
      </c>
      <c r="G211" s="14" t="s">
        <v>595</v>
      </c>
      <c r="H211" s="14">
        <v>90419</v>
      </c>
      <c r="I211" s="14" t="s">
        <v>590</v>
      </c>
      <c r="J211" s="14" t="s">
        <v>596</v>
      </c>
      <c r="L211" s="17" t="s">
        <v>597</v>
      </c>
      <c r="M211" s="17" t="s">
        <v>598</v>
      </c>
      <c r="N211" s="65" t="s">
        <v>599</v>
      </c>
    </row>
    <row r="212" spans="1:17" x14ac:dyDescent="0.3">
      <c r="A212" s="20">
        <v>90579</v>
      </c>
      <c r="B212" s="14" t="s">
        <v>94</v>
      </c>
      <c r="C212" s="14" t="s">
        <v>95</v>
      </c>
      <c r="D212" s="14" t="s">
        <v>96</v>
      </c>
      <c r="E212" s="14" t="s">
        <v>146</v>
      </c>
      <c r="F212" s="14" t="s">
        <v>98</v>
      </c>
      <c r="G212" s="14" t="s">
        <v>99</v>
      </c>
      <c r="H212" s="14">
        <v>90579</v>
      </c>
      <c r="I212" s="14" t="s">
        <v>94</v>
      </c>
      <c r="J212" s="14" t="s">
        <v>100</v>
      </c>
      <c r="L212" s="18" t="s">
        <v>101</v>
      </c>
      <c r="M212" s="18" t="s">
        <v>102</v>
      </c>
    </row>
    <row r="213" spans="1:17" s="46" customFormat="1" x14ac:dyDescent="0.3">
      <c r="A213" s="90">
        <v>94315</v>
      </c>
      <c r="B213" s="46" t="s">
        <v>1320</v>
      </c>
      <c r="C213" s="46" t="s">
        <v>1322</v>
      </c>
      <c r="D213" s="46" t="s">
        <v>32</v>
      </c>
      <c r="E213" s="46" t="s">
        <v>1318</v>
      </c>
      <c r="F213" s="46" t="s">
        <v>1319</v>
      </c>
      <c r="G213" s="46" t="s">
        <v>309</v>
      </c>
      <c r="H213" s="46">
        <v>94315</v>
      </c>
      <c r="I213" s="46" t="s">
        <v>1320</v>
      </c>
      <c r="K213" s="46" t="s">
        <v>1323</v>
      </c>
      <c r="L213" s="11" t="s">
        <v>1321</v>
      </c>
      <c r="N213" s="54" t="s">
        <v>144</v>
      </c>
      <c r="O213" s="50"/>
      <c r="P213" s="50"/>
      <c r="Q213" s="50"/>
    </row>
    <row r="214" spans="1:17" ht="15" customHeight="1" x14ac:dyDescent="0.3">
      <c r="A214" s="20">
        <v>95131</v>
      </c>
      <c r="B214" s="14" t="s">
        <v>1139</v>
      </c>
      <c r="C214" s="14" t="s">
        <v>1140</v>
      </c>
      <c r="D214" s="14" t="s">
        <v>306</v>
      </c>
      <c r="E214" s="14" t="s">
        <v>1141</v>
      </c>
      <c r="F214" s="14" t="s">
        <v>147</v>
      </c>
      <c r="G214" s="14" t="s">
        <v>1142</v>
      </c>
      <c r="H214" s="14">
        <v>95131</v>
      </c>
      <c r="I214" s="14" t="s">
        <v>1143</v>
      </c>
      <c r="J214" s="14" t="s">
        <v>1144</v>
      </c>
      <c r="K214" s="14" t="s">
        <v>1145</v>
      </c>
      <c r="L214" s="18" t="s">
        <v>1146</v>
      </c>
      <c r="M214" s="18" t="s">
        <v>1147</v>
      </c>
      <c r="N214" s="65" t="s">
        <v>1148</v>
      </c>
    </row>
    <row r="215" spans="1:17" x14ac:dyDescent="0.3">
      <c r="E215" s="14" t="s">
        <v>636</v>
      </c>
      <c r="F215" s="14" t="s">
        <v>519</v>
      </c>
      <c r="G215" s="14" t="s">
        <v>637</v>
      </c>
      <c r="H215" s="14">
        <v>79283</v>
      </c>
      <c r="I215" s="14" t="s">
        <v>641</v>
      </c>
      <c r="K215" s="14" t="s">
        <v>638</v>
      </c>
      <c r="L215" s="18" t="s">
        <v>639</v>
      </c>
      <c r="M215" s="17" t="s">
        <v>640</v>
      </c>
      <c r="N215" s="65" t="s">
        <v>410</v>
      </c>
    </row>
    <row r="216" spans="1:17" x14ac:dyDescent="0.3">
      <c r="A216" s="108" t="s">
        <v>1424</v>
      </c>
      <c r="B216" s="41" t="s">
        <v>1425</v>
      </c>
      <c r="C216" s="14" t="s">
        <v>1221</v>
      </c>
      <c r="D216" s="14" t="s">
        <v>32</v>
      </c>
      <c r="E216" s="14" t="s">
        <v>1222</v>
      </c>
      <c r="F216" s="14" t="s">
        <v>1223</v>
      </c>
      <c r="G216" s="14" t="s">
        <v>1426</v>
      </c>
      <c r="H216" s="41" t="s">
        <v>1424</v>
      </c>
      <c r="I216" s="41" t="s">
        <v>1425</v>
      </c>
      <c r="K216" s="14" t="s">
        <v>1224</v>
      </c>
      <c r="L216" s="18" t="s">
        <v>1225</v>
      </c>
      <c r="M216" s="17" t="s">
        <v>1226</v>
      </c>
    </row>
    <row r="217" spans="1:17" x14ac:dyDescent="0.3">
      <c r="A217" s="109" t="s">
        <v>0</v>
      </c>
      <c r="B217" s="31" t="s">
        <v>1</v>
      </c>
      <c r="C217" s="31" t="s">
        <v>2</v>
      </c>
      <c r="D217" s="31" t="s">
        <v>3</v>
      </c>
      <c r="E217" s="31" t="s">
        <v>4</v>
      </c>
      <c r="F217" s="31" t="s">
        <v>5</v>
      </c>
      <c r="G217" s="31" t="s">
        <v>6</v>
      </c>
      <c r="H217" s="31" t="s">
        <v>7</v>
      </c>
      <c r="I217" s="31" t="s">
        <v>8</v>
      </c>
      <c r="J217" s="31" t="s">
        <v>9</v>
      </c>
      <c r="K217" s="31" t="s">
        <v>10</v>
      </c>
      <c r="L217" s="31" t="s">
        <v>11</v>
      </c>
      <c r="M217" s="31" t="s">
        <v>12</v>
      </c>
      <c r="N217" s="73" t="s">
        <v>13</v>
      </c>
    </row>
    <row r="218" spans="1:17" x14ac:dyDescent="0.3">
      <c r="C218" s="15" t="s">
        <v>190</v>
      </c>
    </row>
  </sheetData>
  <sheetProtection algorithmName="SHA-512" hashValue="WMNi5lzVJ1n57hYJplhLbrn90ZaR2H+QZ2Wgtcfn0PaPrZvDga+yFxEl70rcAbm20ZPH/ETGUeM75A/72voIyQ==" saltValue="xyy31J/Jn5W/M/vUce4vDw==" spinCount="100000" sheet="1" formatCells="0" formatColumns="0" formatRows="0" insertColumns="0" insertRows="0" insertHyperlinks="0" deleteColumns="0" deleteRows="0" sort="0" autoFilter="0" pivotTables="0"/>
  <hyperlinks>
    <hyperlink ref="K136" r:id="rId1" display="g.malchus@web.de"/>
    <hyperlink ref="L170" r:id="rId2"/>
    <hyperlink ref="L197" r:id="rId3"/>
    <hyperlink ref="L205" r:id="rId4"/>
    <hyperlink ref="L212" r:id="rId5"/>
    <hyperlink ref="L145" r:id="rId6"/>
    <hyperlink ref="L136" r:id="rId7"/>
    <hyperlink ref="L120" r:id="rId8"/>
    <hyperlink ref="L119" r:id="rId9"/>
    <hyperlink ref="L109" r:id="rId10"/>
    <hyperlink ref="L94" r:id="rId11"/>
    <hyperlink ref="L90" r:id="rId12"/>
    <hyperlink ref="L87" r:id="rId13"/>
    <hyperlink ref="L68" r:id="rId14"/>
    <hyperlink ref="M212" r:id="rId15"/>
    <hyperlink ref="M205" r:id="rId16"/>
    <hyperlink ref="M197" r:id="rId17"/>
    <hyperlink ref="M145" r:id="rId18"/>
    <hyperlink ref="M120" r:id="rId19"/>
    <hyperlink ref="M119" r:id="rId20"/>
    <hyperlink ref="M109" r:id="rId21"/>
    <hyperlink ref="M95" r:id="rId22"/>
    <hyperlink ref="M94" r:id="rId23"/>
    <hyperlink ref="M90" r:id="rId24"/>
    <hyperlink ref="M87" r:id="rId25"/>
    <hyperlink ref="M68" r:id="rId26"/>
    <hyperlink ref="M58" r:id="rId27"/>
    <hyperlink ref="M35" r:id="rId28"/>
    <hyperlink ref="L105" r:id="rId29"/>
    <hyperlink ref="L58" r:id="rId30"/>
    <hyperlink ref="L35" r:id="rId31"/>
    <hyperlink ref="M33" r:id="rId32"/>
    <hyperlink ref="M20" r:id="rId33"/>
    <hyperlink ref="L33" r:id="rId34"/>
    <hyperlink ref="L20" r:id="rId35"/>
    <hyperlink ref="L132" r:id="rId36"/>
    <hyperlink ref="M132" r:id="rId37"/>
    <hyperlink ref="M195" r:id="rId38"/>
    <hyperlink ref="L195" r:id="rId39"/>
    <hyperlink ref="M158" r:id="rId40"/>
    <hyperlink ref="L158" r:id="rId41"/>
    <hyperlink ref="M102" r:id="rId42"/>
    <hyperlink ref="L102" r:id="rId43"/>
    <hyperlink ref="L69" r:id="rId44"/>
    <hyperlink ref="L13" r:id="rId45"/>
    <hyperlink ref="M24" r:id="rId46"/>
    <hyperlink ref="L24" r:id="rId47"/>
    <hyperlink ref="M75" r:id="rId48"/>
    <hyperlink ref="L75" r:id="rId49"/>
    <hyperlink ref="M61" r:id="rId50"/>
    <hyperlink ref="L61" r:id="rId51"/>
    <hyperlink ref="L101" r:id="rId52"/>
    <hyperlink ref="M3" r:id="rId53"/>
    <hyperlink ref="L3" r:id="rId54"/>
    <hyperlink ref="M208" r:id="rId55"/>
    <hyperlink ref="L208" r:id="rId56"/>
    <hyperlink ref="M19" r:id="rId57"/>
    <hyperlink ref="L19" r:id="rId58"/>
    <hyperlink ref="L60" r:id="rId59"/>
    <hyperlink ref="M182" r:id="rId60"/>
    <hyperlink ref="M151" r:id="rId61"/>
    <hyperlink ref="L151" r:id="rId62"/>
    <hyperlink ref="L182" r:id="rId63"/>
    <hyperlink ref="L142" r:id="rId64"/>
    <hyperlink ref="L179" r:id="rId65"/>
    <hyperlink ref="M179" r:id="rId66"/>
    <hyperlink ref="L166" r:id="rId67"/>
    <hyperlink ref="L135" r:id="rId68"/>
    <hyperlink ref="M135" r:id="rId69"/>
    <hyperlink ref="L84" r:id="rId70"/>
    <hyperlink ref="M84" r:id="rId71"/>
    <hyperlink ref="L112" r:id="rId72"/>
    <hyperlink ref="M112" r:id="rId73"/>
    <hyperlink ref="L81" r:id="rId74"/>
    <hyperlink ref="M81" r:id="rId75"/>
    <hyperlink ref="M198" r:id="rId76"/>
    <hyperlink ref="L85" r:id="rId77"/>
    <hyperlink ref="M85" r:id="rId78"/>
    <hyperlink ref="L97" r:id="rId79"/>
    <hyperlink ref="M97" r:id="rId80"/>
    <hyperlink ref="L210" r:id="rId81"/>
    <hyperlink ref="L49" r:id="rId82"/>
    <hyperlink ref="M49" r:id="rId83"/>
    <hyperlink ref="L6" r:id="rId84"/>
    <hyperlink ref="M6" r:id="rId85"/>
    <hyperlink ref="L139" r:id="rId86"/>
    <hyperlink ref="M59" r:id="rId87"/>
    <hyperlink ref="L59" r:id="rId88"/>
    <hyperlink ref="L150" r:id="rId89"/>
    <hyperlink ref="M150" r:id="rId90"/>
    <hyperlink ref="M8" r:id="rId91"/>
    <hyperlink ref="L127" r:id="rId92"/>
    <hyperlink ref="L128" r:id="rId93"/>
    <hyperlink ref="M128" r:id="rId94"/>
    <hyperlink ref="M127" r:id="rId95"/>
    <hyperlink ref="L196" r:id="rId96"/>
    <hyperlink ref="M196" r:id="rId97"/>
    <hyperlink ref="L5" r:id="rId98"/>
    <hyperlink ref="L64" r:id="rId99"/>
    <hyperlink ref="M211" r:id="rId100"/>
    <hyperlink ref="M72" r:id="rId101"/>
    <hyperlink ref="M161" r:id="rId102"/>
    <hyperlink ref="L148" r:id="rId103"/>
    <hyperlink ref="L100" r:id="rId104"/>
    <hyperlink ref="M100" r:id="rId105"/>
    <hyperlink ref="L200" r:id="rId106"/>
    <hyperlink ref="L114" r:id="rId107"/>
    <hyperlink ref="L73" r:id="rId108"/>
    <hyperlink ref="M73" r:id="rId109"/>
    <hyperlink ref="L53" r:id="rId110"/>
    <hyperlink ref="L52" r:id="rId111"/>
    <hyperlink ref="M184" r:id="rId112" display="http://www.opferhilfe-brandenburg.de/"/>
    <hyperlink ref="L184" r:id="rId113" display="http://www.familientherapie-dohna.de/"/>
    <hyperlink ref="L115" r:id="rId114"/>
    <hyperlink ref="M115" r:id="rId115"/>
    <hyperlink ref="L56" r:id="rId116"/>
    <hyperlink ref="M56" r:id="rId117"/>
    <hyperlink ref="L12" r:id="rId118"/>
    <hyperlink ref="M12" r:id="rId119"/>
    <hyperlink ref="L192" r:id="rId120"/>
    <hyperlink ref="M192" r:id="rId121"/>
    <hyperlink ref="L25" r:id="rId122"/>
    <hyperlink ref="L67" r:id="rId123"/>
    <hyperlink ref="M67" r:id="rId124"/>
    <hyperlink ref="L141" r:id="rId125"/>
    <hyperlink ref="M141" r:id="rId126"/>
    <hyperlink ref="L7" r:id="rId127"/>
    <hyperlink ref="M7" r:id="rId128"/>
    <hyperlink ref="L206" r:id="rId129"/>
    <hyperlink ref="M206" r:id="rId130"/>
    <hyperlink ref="M155" r:id="rId131"/>
    <hyperlink ref="L155" r:id="rId132"/>
    <hyperlink ref="L74" r:id="rId133"/>
    <hyperlink ref="L18" r:id="rId134"/>
    <hyperlink ref="M18" r:id="rId135"/>
    <hyperlink ref="L121" r:id="rId136"/>
    <hyperlink ref="M121" r:id="rId137"/>
    <hyperlink ref="L10" r:id="rId138"/>
    <hyperlink ref="M10" r:id="rId139"/>
    <hyperlink ref="L70" r:id="rId140"/>
    <hyperlink ref="M70" r:id="rId141"/>
    <hyperlink ref="L26" r:id="rId142"/>
    <hyperlink ref="L45" r:id="rId143"/>
    <hyperlink ref="M45" r:id="rId144"/>
    <hyperlink ref="L83" r:id="rId145"/>
    <hyperlink ref="M83" r:id="rId146"/>
    <hyperlink ref="L96" r:id="rId147"/>
    <hyperlink ref="M96" r:id="rId148"/>
    <hyperlink ref="L157" r:id="rId149"/>
    <hyperlink ref="M157" r:id="rId150"/>
    <hyperlink ref="L178" r:id="rId151"/>
    <hyperlink ref="L78" r:id="rId152"/>
    <hyperlink ref="M78" r:id="rId153"/>
    <hyperlink ref="L172" r:id="rId154"/>
    <hyperlink ref="M172" r:id="rId155"/>
    <hyperlink ref="M129" r:id="rId156"/>
    <hyperlink ref="L28" r:id="rId157" display="mailto:traumatherapiepraxis.berlin@gmail.com"/>
    <hyperlink ref="L95" r:id="rId158" display="mailto:katrin.wehr@asb-hamburg.de"/>
    <hyperlink ref="L143" r:id="rId159"/>
    <hyperlink ref="M143" r:id="rId160"/>
    <hyperlink ref="L144" r:id="rId161"/>
    <hyperlink ref="M144" r:id="rId162"/>
    <hyperlink ref="L89" r:id="rId163"/>
    <hyperlink ref="M89" r:id="rId164"/>
    <hyperlink ref="L43" r:id="rId165"/>
    <hyperlink ref="M43" r:id="rId166"/>
    <hyperlink ref="L91" r:id="rId167"/>
    <hyperlink ref="L123" r:id="rId168"/>
    <hyperlink ref="M123" r:id="rId169"/>
    <hyperlink ref="M168" r:id="rId170"/>
    <hyperlink ref="L168" r:id="rId171"/>
    <hyperlink ref="L29" r:id="rId172" display="mailto:fb@pfh-berlin.de"/>
    <hyperlink ref="L30" r:id="rId173" display="mailto:fb@pfh-berlin.de"/>
    <hyperlink ref="L31" r:id="rId174" display="mailto:fb@pfh-berlin.de"/>
    <hyperlink ref="L32" r:id="rId175" display="mailto:fb@pfh-berlin.de"/>
    <hyperlink ref="M32" r:id="rId176"/>
    <hyperlink ref="M31" r:id="rId177"/>
    <hyperlink ref="M30" r:id="rId178"/>
    <hyperlink ref="M29" r:id="rId179"/>
    <hyperlink ref="L177" r:id="rId180"/>
    <hyperlink ref="M140" r:id="rId181" display="http://www.ute-weyer.de/"/>
    <hyperlink ref="L34" r:id="rId182"/>
    <hyperlink ref="L36" r:id="rId183"/>
    <hyperlink ref="L164" r:id="rId184"/>
    <hyperlink ref="M164" r:id="rId185"/>
    <hyperlink ref="L162" r:id="rId186"/>
    <hyperlink ref="M162" r:id="rId187"/>
    <hyperlink ref="L190" r:id="rId188"/>
    <hyperlink ref="M190" r:id="rId189"/>
    <hyperlink ref="M54" r:id="rId190"/>
    <hyperlink ref="L198" r:id="rId191"/>
    <hyperlink ref="L209" r:id="rId192"/>
    <hyperlink ref="M209" r:id="rId193"/>
    <hyperlink ref="L146" r:id="rId194"/>
    <hyperlink ref="M146" r:id="rId195"/>
    <hyperlink ref="L118" r:id="rId196"/>
    <hyperlink ref="M118" r:id="rId197"/>
    <hyperlink ref="L116" r:id="rId198"/>
    <hyperlink ref="L207" r:id="rId199"/>
    <hyperlink ref="M207" r:id="rId200"/>
    <hyperlink ref="L65" r:id="rId201"/>
    <hyperlink ref="M65" r:id="rId202"/>
    <hyperlink ref="L103" r:id="rId203"/>
    <hyperlink ref="M103" r:id="rId204"/>
    <hyperlink ref="L66" r:id="rId205"/>
    <hyperlink ref="L17" r:id="rId206"/>
    <hyperlink ref="L14" r:id="rId207"/>
    <hyperlink ref="M14" r:id="rId208"/>
    <hyperlink ref="L154" r:id="rId209"/>
    <hyperlink ref="M154" r:id="rId210"/>
    <hyperlink ref="L117" r:id="rId211"/>
    <hyperlink ref="L175" r:id="rId212"/>
    <hyperlink ref="L153" r:id="rId213"/>
    <hyperlink ref="M153" r:id="rId214"/>
    <hyperlink ref="L173" r:id="rId215"/>
    <hyperlink ref="M171" r:id="rId216"/>
    <hyperlink ref="M27" r:id="rId217"/>
    <hyperlink ref="L107" r:id="rId218"/>
    <hyperlink ref="M107" r:id="rId219"/>
    <hyperlink ref="L203" r:id="rId220"/>
    <hyperlink ref="L125" r:id="rId221"/>
    <hyperlink ref="M125" r:id="rId222"/>
    <hyperlink ref="L80" r:id="rId223"/>
    <hyperlink ref="M80" r:id="rId224"/>
    <hyperlink ref="L188" r:id="rId225"/>
    <hyperlink ref="M188" r:id="rId226"/>
    <hyperlink ref="L131" r:id="rId227"/>
    <hyperlink ref="L21" r:id="rId228" display="mailto:Melanie.Felten@charlottenburg-wilmersdorf.de"/>
    <hyperlink ref="L138" r:id="rId229"/>
    <hyperlink ref="M138" r:id="rId230"/>
    <hyperlink ref="L213" r:id="rId231"/>
    <hyperlink ref="L160" r:id="rId232"/>
    <hyperlink ref="M160" r:id="rId233"/>
    <hyperlink ref="M147" r:id="rId234"/>
    <hyperlink ref="L147" r:id="rId235"/>
    <hyperlink ref="L130" r:id="rId236"/>
    <hyperlink ref="M130" r:id="rId237"/>
    <hyperlink ref="L82" r:id="rId238"/>
    <hyperlink ref="M82" r:id="rId239"/>
    <hyperlink ref="L48" r:id="rId240"/>
    <hyperlink ref="M48" r:id="rId241"/>
    <hyperlink ref="L9" r:id="rId242"/>
    <hyperlink ref="M9" r:id="rId243"/>
    <hyperlink ref="L15" r:id="rId244"/>
    <hyperlink ref="M15" r:id="rId245"/>
    <hyperlink ref="L110" r:id="rId246"/>
    <hyperlink ref="M110" r:id="rId247"/>
    <hyperlink ref="L39" r:id="rId248"/>
    <hyperlink ref="L122" r:id="rId249"/>
    <hyperlink ref="L149" r:id="rId250"/>
    <hyperlink ref="L189" r:id="rId251"/>
    <hyperlink ref="M189" r:id="rId252"/>
    <hyperlink ref="L133" r:id="rId253"/>
    <hyperlink ref="M133" r:id="rId254" display="http://www.gfs-bielefeld.de/"/>
    <hyperlink ref="L108" r:id="rId255"/>
    <hyperlink ref="M108" r:id="rId256"/>
    <hyperlink ref="L181" r:id="rId257"/>
    <hyperlink ref="L40" r:id="rId258"/>
    <hyperlink ref="M40" r:id="rId259"/>
    <hyperlink ref="L194" r:id="rId260"/>
    <hyperlink ref="M194" r:id="rId261"/>
    <hyperlink ref="L16" r:id="rId262"/>
    <hyperlink ref="M16" r:id="rId263"/>
    <hyperlink ref="L42" r:id="rId264"/>
    <hyperlink ref="M42" r:id="rId265"/>
    <hyperlink ref="L183" r:id="rId266" display="mailto:mail@angelikafichtler.de"/>
    <hyperlink ref="L193" r:id="rId267"/>
    <hyperlink ref="M193" r:id="rId268"/>
    <hyperlink ref="M134" r:id="rId269"/>
    <hyperlink ref="L134" r:id="rId270"/>
    <hyperlink ref="L4" r:id="rId271"/>
    <hyperlink ref="M4" r:id="rId272"/>
    <hyperlink ref="L88" r:id="rId273"/>
    <hyperlink ref="L176" r:id="rId274"/>
    <hyperlink ref="M176" r:id="rId275"/>
    <hyperlink ref="M181" r:id="rId276" display="http://www.deniseklein.org/"/>
    <hyperlink ref="M22" r:id="rId277"/>
    <hyperlink ref="L113" r:id="rId278"/>
    <hyperlink ref="M113" r:id="rId279"/>
    <hyperlink ref="L71" r:id="rId280"/>
    <hyperlink ref="K57" r:id="rId281" display="https://www.google.com/search?q=maria-theresia+hennecke&amp;rlz=1C1ONGR_deDE937DE937&amp;oq=&amp;aqs=chrome.0.69i59i450l8.4727656j0j15&amp;sourceid=chrome&amp;ie=UTF-8"/>
    <hyperlink ref="L57" r:id="rId282"/>
    <hyperlink ref="M57" r:id="rId283"/>
    <hyperlink ref="L165" r:id="rId284"/>
  </hyperlinks>
  <pageMargins left="0.7" right="0.7" top="0.78740157499999996" bottom="0.78740157499999996" header="0.3" footer="0.3"/>
  <pageSetup paperSize="9" orientation="portrait" r:id="rId285"/>
  <ignoredErrors>
    <ignoredError sqref="A10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Damaris</dc:creator>
  <cp:lastModifiedBy>Peter Fried</cp:lastModifiedBy>
  <cp:lastPrinted>2016-02-18T10:45:14Z</cp:lastPrinted>
  <dcterms:created xsi:type="dcterms:W3CDTF">2015-11-16T11:17:24Z</dcterms:created>
  <dcterms:modified xsi:type="dcterms:W3CDTF">2022-12-12T11:24:19Z</dcterms:modified>
</cp:coreProperties>
</file>