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f\Desktop\"/>
    </mc:Choice>
  </mc:AlternateContent>
  <workbookProtection workbookAlgorithmName="SHA-512" workbookHashValue="bddVMz4uvFBnblXnFB0Zlk/o9j6OnWaRvC6QffREnpZBte+NBdW0qCQR8br1sxywi236x2Md4BzysL1B/xOp6A==" workbookSaltValue="GMF9LMVhttDomcQD84f6sQ==" workbookSpinCount="100000" lockStructure="1"/>
  <bookViews>
    <workbookView xWindow="0" yWindow="0" windowWidth="14460" windowHeight="8244"/>
  </bookViews>
  <sheets>
    <sheet name="Tabelle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A180" i="1"/>
  <c r="A210" i="1"/>
  <c r="A127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CE180" i="1"/>
  <c r="CF180" i="1"/>
  <c r="CG180" i="1"/>
  <c r="CH180" i="1"/>
  <c r="CI180" i="1"/>
  <c r="CJ180" i="1"/>
  <c r="CK180" i="1"/>
  <c r="CL180" i="1"/>
  <c r="CM180" i="1"/>
  <c r="CN180" i="1"/>
  <c r="CO180" i="1"/>
  <c r="CP180" i="1"/>
  <c r="CQ180" i="1"/>
  <c r="CR180" i="1"/>
  <c r="CS180" i="1"/>
  <c r="CT180" i="1"/>
  <c r="CU180" i="1"/>
  <c r="CV180" i="1"/>
  <c r="CW180" i="1"/>
  <c r="CX180" i="1"/>
  <c r="CY180" i="1"/>
  <c r="CZ180" i="1"/>
  <c r="DA180" i="1"/>
  <c r="DB180" i="1"/>
  <c r="DC180" i="1"/>
  <c r="DD180" i="1"/>
  <c r="DE180" i="1"/>
  <c r="DF180" i="1"/>
  <c r="DG180" i="1"/>
  <c r="DH180" i="1"/>
  <c r="DI180" i="1"/>
  <c r="DJ180" i="1"/>
  <c r="DK180" i="1"/>
  <c r="DL180" i="1"/>
  <c r="DM180" i="1"/>
  <c r="DN180" i="1"/>
  <c r="DO180" i="1"/>
  <c r="DP180" i="1"/>
  <c r="DQ180" i="1"/>
  <c r="DR180" i="1"/>
  <c r="DS180" i="1"/>
  <c r="DT180" i="1"/>
  <c r="DU180" i="1"/>
  <c r="DV180" i="1"/>
  <c r="DW180" i="1"/>
  <c r="DX180" i="1"/>
  <c r="DY180" i="1"/>
  <c r="DZ180" i="1"/>
  <c r="EA180" i="1"/>
  <c r="EB180" i="1"/>
  <c r="EC180" i="1"/>
  <c r="ED180" i="1"/>
  <c r="EE180" i="1"/>
  <c r="EF180" i="1"/>
  <c r="EG180" i="1"/>
  <c r="EH180" i="1"/>
  <c r="EI180" i="1"/>
  <c r="EJ180" i="1"/>
  <c r="EK180" i="1"/>
  <c r="EL180" i="1"/>
  <c r="EM180" i="1"/>
  <c r="EN180" i="1"/>
  <c r="EO180" i="1"/>
  <c r="EP180" i="1"/>
  <c r="EQ180" i="1"/>
  <c r="ER180" i="1"/>
  <c r="ES180" i="1"/>
  <c r="ET180" i="1"/>
  <c r="EU180" i="1"/>
  <c r="EV180" i="1"/>
  <c r="EW180" i="1"/>
  <c r="EX180" i="1"/>
  <c r="EY180" i="1"/>
  <c r="EZ180" i="1"/>
  <c r="FA180" i="1"/>
  <c r="FB180" i="1"/>
  <c r="FC180" i="1"/>
  <c r="FD180" i="1"/>
  <c r="FE180" i="1"/>
  <c r="FF180" i="1"/>
  <c r="FG180" i="1"/>
  <c r="FH180" i="1"/>
  <c r="FI180" i="1"/>
  <c r="FJ180" i="1"/>
  <c r="FK180" i="1"/>
  <c r="FL180" i="1"/>
  <c r="FM180" i="1"/>
  <c r="FN180" i="1"/>
  <c r="FO180" i="1"/>
  <c r="FP180" i="1"/>
  <c r="FQ180" i="1"/>
  <c r="FR180" i="1"/>
  <c r="FS180" i="1"/>
  <c r="FT180" i="1"/>
  <c r="FU180" i="1"/>
  <c r="FV180" i="1"/>
  <c r="FW180" i="1"/>
  <c r="FX180" i="1"/>
  <c r="FY180" i="1"/>
  <c r="FZ180" i="1"/>
  <c r="GA180" i="1"/>
  <c r="GB180" i="1"/>
  <c r="GC180" i="1"/>
  <c r="GD180" i="1"/>
  <c r="GE180" i="1"/>
  <c r="GF180" i="1"/>
  <c r="GG180" i="1"/>
  <c r="GH180" i="1"/>
  <c r="GI180" i="1"/>
  <c r="GJ180" i="1"/>
  <c r="GK180" i="1"/>
  <c r="GL180" i="1"/>
  <c r="GM180" i="1"/>
  <c r="GN180" i="1"/>
  <c r="GO180" i="1"/>
  <c r="GP180" i="1"/>
  <c r="GQ180" i="1"/>
  <c r="GR180" i="1"/>
  <c r="GS180" i="1"/>
  <c r="GT180" i="1"/>
  <c r="GU180" i="1"/>
  <c r="GV180" i="1"/>
  <c r="GW180" i="1"/>
  <c r="GX180" i="1"/>
  <c r="GY180" i="1"/>
  <c r="GZ180" i="1"/>
  <c r="HA180" i="1"/>
  <c r="HB180" i="1"/>
  <c r="HC180" i="1"/>
  <c r="HD180" i="1"/>
  <c r="HE180" i="1"/>
  <c r="HF180" i="1"/>
  <c r="HG180" i="1"/>
  <c r="HH180" i="1"/>
  <c r="HI180" i="1"/>
  <c r="HJ180" i="1"/>
  <c r="HK180" i="1"/>
  <c r="HL180" i="1"/>
  <c r="HM180" i="1"/>
  <c r="HN180" i="1"/>
  <c r="HO180" i="1"/>
  <c r="HP180" i="1"/>
  <c r="HQ180" i="1"/>
  <c r="HR180" i="1"/>
  <c r="HS180" i="1"/>
  <c r="HT180" i="1"/>
  <c r="HU180" i="1"/>
  <c r="HV180" i="1"/>
  <c r="HW180" i="1"/>
  <c r="HX180" i="1"/>
  <c r="HY180" i="1"/>
  <c r="HZ180" i="1"/>
  <c r="IA180" i="1"/>
  <c r="IB180" i="1"/>
  <c r="IC180" i="1"/>
  <c r="ID180" i="1"/>
  <c r="IE180" i="1"/>
  <c r="IF180" i="1"/>
  <c r="IG180" i="1"/>
  <c r="IH180" i="1"/>
  <c r="II180" i="1"/>
  <c r="IJ180" i="1"/>
  <c r="IK180" i="1"/>
  <c r="IL180" i="1"/>
  <c r="IM180" i="1"/>
  <c r="IN180" i="1"/>
  <c r="IO180" i="1"/>
  <c r="IP180" i="1"/>
  <c r="IQ180" i="1"/>
  <c r="IR180" i="1"/>
  <c r="IS180" i="1"/>
  <c r="IT180" i="1"/>
  <c r="IU180" i="1"/>
  <c r="IV180" i="1"/>
  <c r="A53" i="1"/>
  <c r="B53" i="1"/>
  <c r="C53" i="1"/>
  <c r="E53" i="1"/>
  <c r="G53" i="1"/>
  <c r="H53" i="1"/>
  <c r="I53" i="1"/>
  <c r="K53" i="1"/>
  <c r="L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FN53" i="1"/>
  <c r="FO53" i="1"/>
  <c r="FP53" i="1"/>
  <c r="FQ53" i="1"/>
  <c r="FR53" i="1"/>
  <c r="FS53" i="1"/>
  <c r="FT53" i="1"/>
  <c r="FU53" i="1"/>
  <c r="FV53" i="1"/>
  <c r="FW53" i="1"/>
  <c r="FX53" i="1"/>
  <c r="FY53" i="1"/>
  <c r="FZ53" i="1"/>
  <c r="GA53" i="1"/>
  <c r="GB53" i="1"/>
  <c r="GC53" i="1"/>
  <c r="GD53" i="1"/>
  <c r="GE53" i="1"/>
  <c r="GF53" i="1"/>
  <c r="GG53" i="1"/>
  <c r="GH53" i="1"/>
  <c r="GI53" i="1"/>
  <c r="GJ53" i="1"/>
  <c r="GK53" i="1"/>
  <c r="GL53" i="1"/>
  <c r="GM53" i="1"/>
  <c r="GN53" i="1"/>
  <c r="GO53" i="1"/>
  <c r="GP53" i="1"/>
  <c r="GQ53" i="1"/>
  <c r="GR53" i="1"/>
  <c r="GS53" i="1"/>
  <c r="GT53" i="1"/>
  <c r="GU53" i="1"/>
  <c r="GV53" i="1"/>
  <c r="GW53" i="1"/>
  <c r="GX53" i="1"/>
  <c r="GY53" i="1"/>
  <c r="GZ53" i="1"/>
  <c r="HA53" i="1"/>
  <c r="HB53" i="1"/>
  <c r="HC53" i="1"/>
  <c r="HD53" i="1"/>
  <c r="HE53" i="1"/>
  <c r="HF53" i="1"/>
  <c r="HG53" i="1"/>
  <c r="HH53" i="1"/>
  <c r="HI53" i="1"/>
  <c r="HJ53" i="1"/>
  <c r="HK53" i="1"/>
  <c r="HL53" i="1"/>
  <c r="HM53" i="1"/>
  <c r="HN53" i="1"/>
  <c r="HO53" i="1"/>
  <c r="HP53" i="1"/>
  <c r="HQ53" i="1"/>
  <c r="HR53" i="1"/>
  <c r="HS53" i="1"/>
  <c r="HT53" i="1"/>
  <c r="HU53" i="1"/>
  <c r="HV53" i="1"/>
  <c r="HW53" i="1"/>
  <c r="HX53" i="1"/>
  <c r="HY53" i="1"/>
  <c r="HZ53" i="1"/>
  <c r="IA53" i="1"/>
  <c r="IB53" i="1"/>
  <c r="IC53" i="1"/>
  <c r="ID53" i="1"/>
  <c r="IE53" i="1"/>
  <c r="IF53" i="1"/>
  <c r="IG53" i="1"/>
  <c r="IH53" i="1"/>
  <c r="II53" i="1"/>
  <c r="IJ53" i="1"/>
  <c r="IK53" i="1"/>
  <c r="IL53" i="1"/>
  <c r="IM53" i="1"/>
  <c r="IN53" i="1"/>
  <c r="IO53" i="1"/>
  <c r="IP53" i="1"/>
  <c r="IQ53" i="1"/>
  <c r="IR53" i="1"/>
  <c r="IS53" i="1"/>
  <c r="IT53" i="1"/>
  <c r="IU53" i="1"/>
  <c r="IV53" i="1"/>
  <c r="B25" i="1"/>
  <c r="C25" i="1"/>
  <c r="D25" i="1"/>
  <c r="E25" i="1"/>
  <c r="F25" i="1"/>
  <c r="G25" i="1"/>
  <c r="H25" i="1"/>
  <c r="I25" i="1"/>
  <c r="J25" i="1"/>
  <c r="L25" i="1"/>
  <c r="M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HU25" i="1"/>
  <c r="HV25" i="1"/>
  <c r="HW25" i="1"/>
  <c r="HX25" i="1"/>
  <c r="HY25" i="1"/>
  <c r="HZ25" i="1"/>
  <c r="IA25" i="1"/>
  <c r="IB25" i="1"/>
  <c r="IC25" i="1"/>
  <c r="ID25" i="1"/>
  <c r="IE25" i="1"/>
  <c r="IF25" i="1"/>
  <c r="IG25" i="1"/>
  <c r="IH25" i="1"/>
  <c r="II25" i="1"/>
  <c r="IJ25" i="1"/>
  <c r="IK25" i="1"/>
  <c r="IL25" i="1"/>
  <c r="IM25" i="1"/>
  <c r="IN25" i="1"/>
  <c r="IO25" i="1"/>
  <c r="IP25" i="1"/>
  <c r="IQ25" i="1"/>
  <c r="IR25" i="1"/>
  <c r="IS25" i="1"/>
  <c r="IT25" i="1"/>
  <c r="IU25" i="1"/>
  <c r="IV25" i="1"/>
  <c r="B12" i="1"/>
  <c r="C12" i="1"/>
  <c r="D12" i="1"/>
  <c r="E12" i="1"/>
  <c r="F12" i="1"/>
  <c r="G12" i="1"/>
  <c r="I12" i="1"/>
  <c r="L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C52" i="1"/>
  <c r="A106" i="1"/>
  <c r="B106" i="1"/>
  <c r="C106" i="1"/>
  <c r="D106" i="1"/>
  <c r="E106" i="1"/>
  <c r="F106" i="1"/>
  <c r="G106" i="1"/>
  <c r="H106" i="1"/>
  <c r="I106" i="1"/>
  <c r="K106" i="1"/>
  <c r="L106" i="1"/>
  <c r="M106" i="1"/>
  <c r="N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V106" i="1"/>
  <c r="CW106" i="1"/>
  <c r="CX106" i="1"/>
  <c r="CY106" i="1"/>
  <c r="CZ106" i="1"/>
  <c r="DA106" i="1"/>
  <c r="DB106" i="1"/>
  <c r="DC106" i="1"/>
  <c r="DD106" i="1"/>
  <c r="DE106" i="1"/>
  <c r="DF106" i="1"/>
  <c r="DG106" i="1"/>
  <c r="DH106" i="1"/>
  <c r="DI106" i="1"/>
  <c r="DJ106" i="1"/>
  <c r="DK106" i="1"/>
  <c r="DL106" i="1"/>
  <c r="DM106" i="1"/>
  <c r="DN106" i="1"/>
  <c r="DO106" i="1"/>
  <c r="DP106" i="1"/>
  <c r="DQ106" i="1"/>
  <c r="DR106" i="1"/>
  <c r="DS106" i="1"/>
  <c r="DT106" i="1"/>
  <c r="DU106" i="1"/>
  <c r="DV106" i="1"/>
  <c r="DW106" i="1"/>
  <c r="DX106" i="1"/>
  <c r="DY106" i="1"/>
  <c r="DZ106" i="1"/>
  <c r="EA106" i="1"/>
  <c r="EB106" i="1"/>
  <c r="EC106" i="1"/>
  <c r="ED106" i="1"/>
  <c r="EE106" i="1"/>
  <c r="EF106" i="1"/>
  <c r="EG106" i="1"/>
  <c r="EH106" i="1"/>
  <c r="EI106" i="1"/>
  <c r="EJ106" i="1"/>
  <c r="EK106" i="1"/>
  <c r="EL106" i="1"/>
  <c r="EM106" i="1"/>
  <c r="EN106" i="1"/>
  <c r="EO106" i="1"/>
  <c r="EP106" i="1"/>
  <c r="EQ106" i="1"/>
  <c r="ER106" i="1"/>
  <c r="ES106" i="1"/>
  <c r="ET106" i="1"/>
  <c r="EU106" i="1"/>
  <c r="EV106" i="1"/>
  <c r="EW106" i="1"/>
  <c r="EX106" i="1"/>
  <c r="EY106" i="1"/>
  <c r="EZ106" i="1"/>
  <c r="FA106" i="1"/>
  <c r="FB106" i="1"/>
  <c r="FC106" i="1"/>
  <c r="FD106" i="1"/>
  <c r="FE106" i="1"/>
  <c r="FF106" i="1"/>
  <c r="FG106" i="1"/>
  <c r="FH106" i="1"/>
  <c r="FI106" i="1"/>
  <c r="FJ106" i="1"/>
  <c r="FK106" i="1"/>
  <c r="FL106" i="1"/>
  <c r="FM106" i="1"/>
  <c r="FN106" i="1"/>
  <c r="FO106" i="1"/>
  <c r="FP106" i="1"/>
  <c r="FQ106" i="1"/>
  <c r="FR106" i="1"/>
  <c r="FS106" i="1"/>
  <c r="FT106" i="1"/>
  <c r="FU106" i="1"/>
  <c r="FV106" i="1"/>
  <c r="FW106" i="1"/>
  <c r="FX106" i="1"/>
  <c r="FY106" i="1"/>
  <c r="FZ106" i="1"/>
  <c r="GA106" i="1"/>
  <c r="GB106" i="1"/>
  <c r="GC106" i="1"/>
  <c r="GD106" i="1"/>
  <c r="GE106" i="1"/>
  <c r="GF106" i="1"/>
  <c r="GG106" i="1"/>
  <c r="GH106" i="1"/>
  <c r="GI106" i="1"/>
  <c r="GJ106" i="1"/>
  <c r="GK106" i="1"/>
  <c r="GL106" i="1"/>
  <c r="GM106" i="1"/>
  <c r="GN106" i="1"/>
  <c r="GO106" i="1"/>
  <c r="GP106" i="1"/>
  <c r="GQ106" i="1"/>
  <c r="GR106" i="1"/>
  <c r="GS106" i="1"/>
  <c r="GT106" i="1"/>
  <c r="GU106" i="1"/>
  <c r="GV106" i="1"/>
  <c r="GW106" i="1"/>
  <c r="GX106" i="1"/>
  <c r="GY106" i="1"/>
  <c r="GZ106" i="1"/>
  <c r="HA106" i="1"/>
  <c r="HB106" i="1"/>
  <c r="HC106" i="1"/>
  <c r="HD106" i="1"/>
  <c r="HE106" i="1"/>
  <c r="HF106" i="1"/>
  <c r="HG106" i="1"/>
  <c r="HH106" i="1"/>
  <c r="HI106" i="1"/>
  <c r="HJ106" i="1"/>
  <c r="HK106" i="1"/>
  <c r="HL106" i="1"/>
  <c r="HM106" i="1"/>
  <c r="HN106" i="1"/>
  <c r="HO106" i="1"/>
  <c r="HP106" i="1"/>
  <c r="HQ106" i="1"/>
  <c r="HR106" i="1"/>
  <c r="HS106" i="1"/>
  <c r="HT106" i="1"/>
  <c r="HU106" i="1"/>
  <c r="HV106" i="1"/>
  <c r="HW106" i="1"/>
  <c r="HX106" i="1"/>
  <c r="HY106" i="1"/>
  <c r="HZ106" i="1"/>
  <c r="IA106" i="1"/>
  <c r="IB106" i="1"/>
  <c r="IC106" i="1"/>
  <c r="ID106" i="1"/>
  <c r="IE106" i="1"/>
  <c r="IF106" i="1"/>
  <c r="IG106" i="1"/>
  <c r="IH106" i="1"/>
  <c r="II106" i="1"/>
  <c r="IJ106" i="1"/>
  <c r="IK106" i="1"/>
  <c r="IL106" i="1"/>
  <c r="IM106" i="1"/>
  <c r="IN106" i="1"/>
  <c r="IO106" i="1"/>
  <c r="IP106" i="1"/>
  <c r="IQ106" i="1"/>
  <c r="IR106" i="1"/>
  <c r="IS106" i="1"/>
  <c r="IT106" i="1"/>
  <c r="IU106" i="1"/>
  <c r="IV106" i="1"/>
  <c r="A144" i="1"/>
  <c r="B144" i="1"/>
  <c r="C144" i="1"/>
  <c r="E144" i="1"/>
  <c r="F144" i="1"/>
  <c r="G144" i="1"/>
  <c r="H144" i="1"/>
  <c r="I144" i="1"/>
  <c r="J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CE144" i="1"/>
  <c r="CF144" i="1"/>
  <c r="CG144" i="1"/>
  <c r="CH144" i="1"/>
  <c r="CI144" i="1"/>
  <c r="CJ144" i="1"/>
  <c r="CK144" i="1"/>
  <c r="CL144" i="1"/>
  <c r="CM144" i="1"/>
  <c r="CN144" i="1"/>
  <c r="CO144" i="1"/>
  <c r="CP144" i="1"/>
  <c r="CQ144" i="1"/>
  <c r="CR144" i="1"/>
  <c r="CS144" i="1"/>
  <c r="CT144" i="1"/>
  <c r="CU144" i="1"/>
  <c r="CV144" i="1"/>
  <c r="CW144" i="1"/>
  <c r="CX144" i="1"/>
  <c r="CY144" i="1"/>
  <c r="CZ144" i="1"/>
  <c r="DA144" i="1"/>
  <c r="DB144" i="1"/>
  <c r="DC144" i="1"/>
  <c r="DD144" i="1"/>
  <c r="DE144" i="1"/>
  <c r="DF144" i="1"/>
  <c r="DG144" i="1"/>
  <c r="DH144" i="1"/>
  <c r="DI144" i="1"/>
  <c r="DJ144" i="1"/>
  <c r="DK144" i="1"/>
  <c r="DL144" i="1"/>
  <c r="DM144" i="1"/>
  <c r="DN144" i="1"/>
  <c r="DO144" i="1"/>
  <c r="DP144" i="1"/>
  <c r="DQ144" i="1"/>
  <c r="DR144" i="1"/>
  <c r="DS144" i="1"/>
  <c r="DT144" i="1"/>
  <c r="DU144" i="1"/>
  <c r="DV144" i="1"/>
  <c r="DW144" i="1"/>
  <c r="DX144" i="1"/>
  <c r="DY144" i="1"/>
  <c r="DZ144" i="1"/>
  <c r="EA144" i="1"/>
  <c r="EB144" i="1"/>
  <c r="EC144" i="1"/>
  <c r="ED144" i="1"/>
  <c r="EE144" i="1"/>
  <c r="EF144" i="1"/>
  <c r="EG144" i="1"/>
  <c r="EH144" i="1"/>
  <c r="EI144" i="1"/>
  <c r="EJ144" i="1"/>
  <c r="EK144" i="1"/>
  <c r="EL144" i="1"/>
  <c r="EM144" i="1"/>
  <c r="EN144" i="1"/>
  <c r="EO144" i="1"/>
  <c r="EP144" i="1"/>
  <c r="EQ144" i="1"/>
  <c r="ER144" i="1"/>
  <c r="ES144" i="1"/>
  <c r="ET144" i="1"/>
  <c r="EU144" i="1"/>
  <c r="EV144" i="1"/>
  <c r="EW144" i="1"/>
  <c r="EX144" i="1"/>
  <c r="EY144" i="1"/>
  <c r="EZ144" i="1"/>
  <c r="FA144" i="1"/>
  <c r="FB144" i="1"/>
  <c r="FC144" i="1"/>
  <c r="FD144" i="1"/>
  <c r="FE144" i="1"/>
  <c r="FF144" i="1"/>
  <c r="FG144" i="1"/>
  <c r="FH144" i="1"/>
  <c r="FI144" i="1"/>
  <c r="FJ144" i="1"/>
  <c r="FK144" i="1"/>
  <c r="FL144" i="1"/>
  <c r="FM144" i="1"/>
  <c r="FN144" i="1"/>
  <c r="FO144" i="1"/>
  <c r="FP144" i="1"/>
  <c r="FQ144" i="1"/>
  <c r="FR144" i="1"/>
  <c r="FS144" i="1"/>
  <c r="FT144" i="1"/>
  <c r="FU144" i="1"/>
  <c r="FV144" i="1"/>
  <c r="FW144" i="1"/>
  <c r="FX144" i="1"/>
  <c r="FY144" i="1"/>
  <c r="FZ144" i="1"/>
  <c r="GA144" i="1"/>
  <c r="GB144" i="1"/>
  <c r="GC144" i="1"/>
  <c r="GD144" i="1"/>
  <c r="GE144" i="1"/>
  <c r="GF144" i="1"/>
  <c r="GG144" i="1"/>
  <c r="GH144" i="1"/>
  <c r="GI144" i="1"/>
  <c r="GJ144" i="1"/>
  <c r="GK144" i="1"/>
  <c r="GL144" i="1"/>
  <c r="GM144" i="1"/>
  <c r="GN144" i="1"/>
  <c r="GO144" i="1"/>
  <c r="GP144" i="1"/>
  <c r="GQ144" i="1"/>
  <c r="GR144" i="1"/>
  <c r="GS144" i="1"/>
  <c r="GT144" i="1"/>
  <c r="GU144" i="1"/>
  <c r="GV144" i="1"/>
  <c r="GW144" i="1"/>
  <c r="GX144" i="1"/>
  <c r="GY144" i="1"/>
  <c r="GZ144" i="1"/>
  <c r="HA144" i="1"/>
  <c r="HB144" i="1"/>
  <c r="HC144" i="1"/>
  <c r="HD144" i="1"/>
  <c r="HE144" i="1"/>
  <c r="HF144" i="1"/>
  <c r="HG144" i="1"/>
  <c r="HH144" i="1"/>
  <c r="HI144" i="1"/>
  <c r="HJ144" i="1"/>
  <c r="HK144" i="1"/>
  <c r="HL144" i="1"/>
  <c r="HM144" i="1"/>
  <c r="HN144" i="1"/>
  <c r="HO144" i="1"/>
  <c r="HP144" i="1"/>
  <c r="HQ144" i="1"/>
  <c r="HR144" i="1"/>
  <c r="HS144" i="1"/>
  <c r="HT144" i="1"/>
  <c r="HU144" i="1"/>
  <c r="HV144" i="1"/>
  <c r="HW144" i="1"/>
  <c r="HX144" i="1"/>
  <c r="HY144" i="1"/>
  <c r="HZ144" i="1"/>
  <c r="IA144" i="1"/>
  <c r="IB144" i="1"/>
  <c r="IC144" i="1"/>
  <c r="ID144" i="1"/>
  <c r="IE144" i="1"/>
  <c r="IF144" i="1"/>
  <c r="IG144" i="1"/>
  <c r="IH144" i="1"/>
  <c r="II144" i="1"/>
  <c r="IJ144" i="1"/>
  <c r="IK144" i="1"/>
  <c r="IL144" i="1"/>
  <c r="IM144" i="1"/>
  <c r="IN144" i="1"/>
  <c r="IO144" i="1"/>
  <c r="IP144" i="1"/>
  <c r="IQ144" i="1"/>
  <c r="IR144" i="1"/>
  <c r="IS144" i="1"/>
  <c r="IT144" i="1"/>
  <c r="IU144" i="1"/>
  <c r="IV144" i="1"/>
  <c r="A77" i="1"/>
  <c r="B77" i="1"/>
  <c r="C77" i="1"/>
  <c r="D77" i="1"/>
  <c r="E77" i="1"/>
  <c r="F77" i="1"/>
  <c r="G77" i="1"/>
  <c r="H77" i="1"/>
  <c r="I77" i="1"/>
  <c r="J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X77" i="1"/>
  <c r="DY77" i="1"/>
  <c r="DZ77" i="1"/>
  <c r="EA77" i="1"/>
  <c r="EB77" i="1"/>
  <c r="EC77" i="1"/>
  <c r="ED77" i="1"/>
  <c r="EE77" i="1"/>
  <c r="EF77" i="1"/>
  <c r="EG77" i="1"/>
  <c r="EH77" i="1"/>
  <c r="EI77" i="1"/>
  <c r="EJ77" i="1"/>
  <c r="EK77" i="1"/>
  <c r="EL77" i="1"/>
  <c r="EM77" i="1"/>
  <c r="EN77" i="1"/>
  <c r="EO77" i="1"/>
  <c r="EP77" i="1"/>
  <c r="EQ77" i="1"/>
  <c r="ER77" i="1"/>
  <c r="ES77" i="1"/>
  <c r="ET77" i="1"/>
  <c r="EU77" i="1"/>
  <c r="EV77" i="1"/>
  <c r="EW77" i="1"/>
  <c r="EX77" i="1"/>
  <c r="EY77" i="1"/>
  <c r="EZ77" i="1"/>
  <c r="FA77" i="1"/>
  <c r="FB77" i="1"/>
  <c r="FC77" i="1"/>
  <c r="FD77" i="1"/>
  <c r="FE77" i="1"/>
  <c r="FF77" i="1"/>
  <c r="FG77" i="1"/>
  <c r="FH77" i="1"/>
  <c r="FI77" i="1"/>
  <c r="FJ77" i="1"/>
  <c r="FK77" i="1"/>
  <c r="FL77" i="1"/>
  <c r="FM77" i="1"/>
  <c r="FN77" i="1"/>
  <c r="FO77" i="1"/>
  <c r="FP77" i="1"/>
  <c r="FQ77" i="1"/>
  <c r="FR77" i="1"/>
  <c r="FS77" i="1"/>
  <c r="FT77" i="1"/>
  <c r="FU77" i="1"/>
  <c r="FV77" i="1"/>
  <c r="FW77" i="1"/>
  <c r="FX77" i="1"/>
  <c r="FY77" i="1"/>
  <c r="FZ77" i="1"/>
  <c r="GA77" i="1"/>
  <c r="GB77" i="1"/>
  <c r="GC77" i="1"/>
  <c r="GD77" i="1"/>
  <c r="GE77" i="1"/>
  <c r="GF77" i="1"/>
  <c r="GG77" i="1"/>
  <c r="GH77" i="1"/>
  <c r="GI77" i="1"/>
  <c r="GJ77" i="1"/>
  <c r="GK77" i="1"/>
  <c r="GL77" i="1"/>
  <c r="GM77" i="1"/>
  <c r="GN77" i="1"/>
  <c r="GO77" i="1"/>
  <c r="GP77" i="1"/>
  <c r="GQ77" i="1"/>
  <c r="GR77" i="1"/>
  <c r="GS77" i="1"/>
  <c r="GT77" i="1"/>
  <c r="GU77" i="1"/>
  <c r="GV77" i="1"/>
  <c r="GW77" i="1"/>
  <c r="GX77" i="1"/>
  <c r="GY77" i="1"/>
  <c r="GZ77" i="1"/>
  <c r="HA77" i="1"/>
  <c r="HB77" i="1"/>
  <c r="HC77" i="1"/>
  <c r="HD77" i="1"/>
  <c r="HE77" i="1"/>
  <c r="HF77" i="1"/>
  <c r="HG77" i="1"/>
  <c r="HH77" i="1"/>
  <c r="HI77" i="1"/>
  <c r="HJ77" i="1"/>
  <c r="HK77" i="1"/>
  <c r="HL77" i="1"/>
  <c r="HM77" i="1"/>
  <c r="HN77" i="1"/>
  <c r="HO77" i="1"/>
  <c r="HP77" i="1"/>
  <c r="HQ77" i="1"/>
  <c r="HR77" i="1"/>
  <c r="HS77" i="1"/>
  <c r="HT77" i="1"/>
  <c r="HU77" i="1"/>
  <c r="HV77" i="1"/>
  <c r="HW77" i="1"/>
  <c r="HX77" i="1"/>
  <c r="HY77" i="1"/>
  <c r="HZ77" i="1"/>
  <c r="IA77" i="1"/>
  <c r="IB77" i="1"/>
  <c r="IC77" i="1"/>
  <c r="ID77" i="1"/>
  <c r="IE77" i="1"/>
  <c r="IF77" i="1"/>
  <c r="IG77" i="1"/>
  <c r="IH77" i="1"/>
  <c r="II77" i="1"/>
  <c r="IJ77" i="1"/>
  <c r="IK77" i="1"/>
  <c r="IL77" i="1"/>
  <c r="IM77" i="1"/>
  <c r="IN77" i="1"/>
  <c r="IO77" i="1"/>
  <c r="IP77" i="1"/>
  <c r="IQ77" i="1"/>
  <c r="IR77" i="1"/>
  <c r="IS77" i="1"/>
  <c r="IT77" i="1"/>
  <c r="IU77" i="1"/>
  <c r="IV77" i="1"/>
  <c r="A76" i="1"/>
  <c r="B76" i="1"/>
  <c r="C76" i="1"/>
  <c r="D76" i="1"/>
  <c r="E76" i="1"/>
  <c r="F76" i="1"/>
  <c r="G76" i="1"/>
  <c r="H76" i="1"/>
  <c r="I76" i="1"/>
  <c r="J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DB76" i="1"/>
  <c r="DC76" i="1"/>
  <c r="DD76" i="1"/>
  <c r="DE76" i="1"/>
  <c r="DF76" i="1"/>
  <c r="DG76" i="1"/>
  <c r="DH76" i="1"/>
  <c r="DI76" i="1"/>
  <c r="DJ76" i="1"/>
  <c r="DK76" i="1"/>
  <c r="DL76" i="1"/>
  <c r="DM76" i="1"/>
  <c r="DN76" i="1"/>
  <c r="DO76" i="1"/>
  <c r="DP76" i="1"/>
  <c r="DQ76" i="1"/>
  <c r="DR76" i="1"/>
  <c r="DS76" i="1"/>
  <c r="DT76" i="1"/>
  <c r="DU76" i="1"/>
  <c r="DV76" i="1"/>
  <c r="DW76" i="1"/>
  <c r="DX76" i="1"/>
  <c r="DY76" i="1"/>
  <c r="DZ76" i="1"/>
  <c r="EA76" i="1"/>
  <c r="EB76" i="1"/>
  <c r="EC76" i="1"/>
  <c r="ED76" i="1"/>
  <c r="EE76" i="1"/>
  <c r="EF76" i="1"/>
  <c r="EG76" i="1"/>
  <c r="EH76" i="1"/>
  <c r="EI76" i="1"/>
  <c r="EJ76" i="1"/>
  <c r="EK76" i="1"/>
  <c r="EL76" i="1"/>
  <c r="EM76" i="1"/>
  <c r="EN76" i="1"/>
  <c r="EO76" i="1"/>
  <c r="EP76" i="1"/>
  <c r="EQ76" i="1"/>
  <c r="ER76" i="1"/>
  <c r="ES76" i="1"/>
  <c r="ET76" i="1"/>
  <c r="EU76" i="1"/>
  <c r="EV76" i="1"/>
  <c r="EW76" i="1"/>
  <c r="EX76" i="1"/>
  <c r="EY76" i="1"/>
  <c r="EZ76" i="1"/>
  <c r="FA76" i="1"/>
  <c r="FB76" i="1"/>
  <c r="FC76" i="1"/>
  <c r="FD76" i="1"/>
  <c r="FE76" i="1"/>
  <c r="FF76" i="1"/>
  <c r="FG76" i="1"/>
  <c r="FH76" i="1"/>
  <c r="FI76" i="1"/>
  <c r="FJ76" i="1"/>
  <c r="FK76" i="1"/>
  <c r="FL76" i="1"/>
  <c r="FM76" i="1"/>
  <c r="FN76" i="1"/>
  <c r="FO76" i="1"/>
  <c r="FP76" i="1"/>
  <c r="FQ76" i="1"/>
  <c r="FR76" i="1"/>
  <c r="FS76" i="1"/>
  <c r="FT76" i="1"/>
  <c r="FU76" i="1"/>
  <c r="FV76" i="1"/>
  <c r="FW76" i="1"/>
  <c r="FX76" i="1"/>
  <c r="FY76" i="1"/>
  <c r="FZ76" i="1"/>
  <c r="GA76" i="1"/>
  <c r="GB76" i="1"/>
  <c r="GC76" i="1"/>
  <c r="GD76" i="1"/>
  <c r="GE76" i="1"/>
  <c r="GF76" i="1"/>
  <c r="GG76" i="1"/>
  <c r="GH76" i="1"/>
  <c r="GI76" i="1"/>
  <c r="GJ76" i="1"/>
  <c r="GK76" i="1"/>
  <c r="GL76" i="1"/>
  <c r="GM76" i="1"/>
  <c r="GN76" i="1"/>
  <c r="GO76" i="1"/>
  <c r="GP76" i="1"/>
  <c r="GQ76" i="1"/>
  <c r="GR76" i="1"/>
  <c r="GS76" i="1"/>
  <c r="GT76" i="1"/>
  <c r="GU76" i="1"/>
  <c r="GV76" i="1"/>
  <c r="GW76" i="1"/>
  <c r="GX76" i="1"/>
  <c r="GY76" i="1"/>
  <c r="GZ76" i="1"/>
  <c r="HA76" i="1"/>
  <c r="HB76" i="1"/>
  <c r="HC76" i="1"/>
  <c r="HD76" i="1"/>
  <c r="HE76" i="1"/>
  <c r="HF76" i="1"/>
  <c r="HG76" i="1"/>
  <c r="HH76" i="1"/>
  <c r="HI76" i="1"/>
  <c r="HJ76" i="1"/>
  <c r="HK76" i="1"/>
  <c r="HL76" i="1"/>
  <c r="HM76" i="1"/>
  <c r="HN76" i="1"/>
  <c r="HO76" i="1"/>
  <c r="HP76" i="1"/>
  <c r="HQ76" i="1"/>
  <c r="HR76" i="1"/>
  <c r="HS76" i="1"/>
  <c r="HT76" i="1"/>
  <c r="HU76" i="1"/>
  <c r="HV76" i="1"/>
  <c r="HW76" i="1"/>
  <c r="HX76" i="1"/>
  <c r="HY76" i="1"/>
  <c r="HZ76" i="1"/>
  <c r="IA76" i="1"/>
  <c r="IB76" i="1"/>
  <c r="IC76" i="1"/>
  <c r="ID76" i="1"/>
  <c r="IE76" i="1"/>
  <c r="IF76" i="1"/>
  <c r="IG76" i="1"/>
  <c r="IH76" i="1"/>
  <c r="II76" i="1"/>
  <c r="IJ76" i="1"/>
  <c r="IK76" i="1"/>
  <c r="IL76" i="1"/>
  <c r="IM76" i="1"/>
  <c r="IN76" i="1"/>
  <c r="IO76" i="1"/>
  <c r="IP76" i="1"/>
  <c r="IQ76" i="1"/>
  <c r="IR76" i="1"/>
  <c r="IS76" i="1"/>
  <c r="IT76" i="1"/>
  <c r="IU76" i="1"/>
  <c r="IV76" i="1"/>
  <c r="M192" i="1"/>
  <c r="J192" i="1"/>
  <c r="L192" i="1"/>
  <c r="C43" i="1"/>
  <c r="A101" i="1"/>
  <c r="B101" i="1"/>
  <c r="C101" i="1"/>
  <c r="D101" i="1"/>
  <c r="E101" i="1"/>
  <c r="F101" i="1"/>
  <c r="G101" i="1"/>
  <c r="H101" i="1"/>
  <c r="I101" i="1"/>
  <c r="J101" i="1"/>
  <c r="L101" i="1"/>
  <c r="M101" i="1"/>
  <c r="A56" i="1"/>
  <c r="B56" i="1"/>
  <c r="C56" i="1"/>
  <c r="D56" i="1"/>
  <c r="E56" i="1"/>
  <c r="F56" i="1"/>
  <c r="H56" i="1"/>
  <c r="I56" i="1"/>
  <c r="L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FN56" i="1"/>
  <c r="FO56" i="1"/>
  <c r="FP56" i="1"/>
  <c r="FQ56" i="1"/>
  <c r="FR56" i="1"/>
  <c r="FS56" i="1"/>
  <c r="FT56" i="1"/>
  <c r="FU56" i="1"/>
  <c r="FV56" i="1"/>
  <c r="FW56" i="1"/>
  <c r="FX56" i="1"/>
  <c r="FY56" i="1"/>
  <c r="FZ56" i="1"/>
  <c r="GA56" i="1"/>
  <c r="GB56" i="1"/>
  <c r="GC56" i="1"/>
  <c r="GD56" i="1"/>
  <c r="GE56" i="1"/>
  <c r="GF56" i="1"/>
  <c r="GG56" i="1"/>
  <c r="GH56" i="1"/>
  <c r="GI56" i="1"/>
  <c r="GJ56" i="1"/>
  <c r="GK56" i="1"/>
  <c r="GL56" i="1"/>
  <c r="GM56" i="1"/>
  <c r="GN56" i="1"/>
  <c r="GO56" i="1"/>
  <c r="GP56" i="1"/>
  <c r="GQ56" i="1"/>
  <c r="GR56" i="1"/>
  <c r="GS56" i="1"/>
  <c r="GT56" i="1"/>
  <c r="GU56" i="1"/>
  <c r="GV56" i="1"/>
  <c r="GW56" i="1"/>
  <c r="GX56" i="1"/>
  <c r="GY56" i="1"/>
  <c r="GZ56" i="1"/>
  <c r="HA56" i="1"/>
  <c r="HB56" i="1"/>
  <c r="HC56" i="1"/>
  <c r="HD56" i="1"/>
  <c r="HE56" i="1"/>
  <c r="HF56" i="1"/>
  <c r="HG56" i="1"/>
  <c r="HH56" i="1"/>
  <c r="HI56" i="1"/>
  <c r="HJ56" i="1"/>
  <c r="HK56" i="1"/>
  <c r="HL56" i="1"/>
  <c r="HM56" i="1"/>
  <c r="HN56" i="1"/>
  <c r="HO56" i="1"/>
  <c r="HP56" i="1"/>
  <c r="HQ56" i="1"/>
  <c r="HR56" i="1"/>
  <c r="HS56" i="1"/>
  <c r="HT56" i="1"/>
  <c r="HU56" i="1"/>
  <c r="HV56" i="1"/>
  <c r="HW56" i="1"/>
  <c r="HX56" i="1"/>
  <c r="HY56" i="1"/>
  <c r="HZ56" i="1"/>
  <c r="IA56" i="1"/>
  <c r="IB56" i="1"/>
  <c r="IC56" i="1"/>
  <c r="ID56" i="1"/>
  <c r="IE56" i="1"/>
  <c r="IF56" i="1"/>
  <c r="IG56" i="1"/>
  <c r="IH56" i="1"/>
  <c r="II56" i="1"/>
  <c r="IJ56" i="1"/>
  <c r="IK56" i="1"/>
  <c r="IL56" i="1"/>
  <c r="IM56" i="1"/>
  <c r="IN56" i="1"/>
  <c r="IO56" i="1"/>
  <c r="IP56" i="1"/>
  <c r="IQ56" i="1"/>
  <c r="IR56" i="1"/>
  <c r="IS56" i="1"/>
  <c r="IT56" i="1"/>
  <c r="IU56" i="1"/>
  <c r="IV56" i="1"/>
  <c r="K39" i="1"/>
  <c r="K49" i="1"/>
  <c r="K211" i="1"/>
  <c r="K62" i="1"/>
  <c r="K52" i="1"/>
  <c r="K43" i="1"/>
  <c r="A39" i="1"/>
  <c r="B39" i="1"/>
  <c r="C39" i="1"/>
  <c r="D39" i="1"/>
  <c r="E39" i="1"/>
  <c r="F39" i="1"/>
  <c r="G39" i="1"/>
  <c r="H39" i="1"/>
  <c r="I39" i="1"/>
  <c r="L39" i="1"/>
  <c r="M39" i="1"/>
  <c r="A30" i="1"/>
  <c r="B30" i="1"/>
  <c r="C30" i="1"/>
  <c r="E30" i="1"/>
  <c r="F30" i="1"/>
  <c r="G30" i="1"/>
  <c r="H30" i="1"/>
  <c r="I30" i="1"/>
  <c r="J30" i="1"/>
  <c r="M30" i="1"/>
  <c r="B127" i="1"/>
  <c r="D127" i="1"/>
  <c r="E127" i="1"/>
  <c r="F127" i="1"/>
  <c r="G127" i="1"/>
  <c r="H127" i="1"/>
  <c r="I127" i="1"/>
  <c r="J127" i="1"/>
  <c r="L127" i="1"/>
  <c r="B210" i="1"/>
  <c r="C210" i="1"/>
  <c r="D210" i="1"/>
  <c r="E210" i="1"/>
  <c r="F210" i="1"/>
  <c r="G210" i="1"/>
  <c r="H210" i="1"/>
  <c r="I210" i="1"/>
  <c r="J210" i="1"/>
  <c r="L210" i="1"/>
  <c r="M210" i="1"/>
  <c r="A49" i="1"/>
  <c r="B49" i="1"/>
  <c r="D49" i="1"/>
  <c r="E49" i="1"/>
  <c r="F49" i="1"/>
  <c r="G49" i="1"/>
  <c r="H49" i="1"/>
  <c r="I49" i="1"/>
  <c r="L49" i="1"/>
  <c r="M49" i="1"/>
  <c r="A62" i="1"/>
  <c r="B62" i="1"/>
  <c r="C62" i="1"/>
  <c r="D62" i="1"/>
  <c r="E62" i="1"/>
  <c r="F62" i="1"/>
  <c r="G62" i="1"/>
  <c r="H62" i="1"/>
  <c r="I62" i="1"/>
  <c r="L62" i="1"/>
  <c r="A52" i="1"/>
  <c r="B52" i="1"/>
  <c r="D52" i="1"/>
  <c r="E52" i="1"/>
  <c r="F52" i="1"/>
  <c r="G52" i="1"/>
  <c r="H52" i="1"/>
  <c r="I52" i="1"/>
  <c r="L52" i="1"/>
  <c r="A43" i="1"/>
  <c r="B43" i="1"/>
  <c r="D43" i="1"/>
  <c r="E43" i="1"/>
  <c r="F43" i="1"/>
  <c r="G43" i="1"/>
  <c r="H43" i="1"/>
  <c r="I43" i="1"/>
  <c r="L43" i="1"/>
  <c r="B9" i="1"/>
  <c r="C9" i="1"/>
  <c r="D9" i="1"/>
  <c r="E9" i="1"/>
  <c r="F9" i="1"/>
  <c r="G9" i="1"/>
  <c r="H9" i="1"/>
  <c r="I9" i="1"/>
  <c r="J9" i="1"/>
  <c r="L9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GU7" i="1"/>
  <c r="GV7" i="1"/>
  <c r="GW7" i="1"/>
  <c r="GX7" i="1"/>
  <c r="GY7" i="1"/>
  <c r="GZ7" i="1"/>
  <c r="HA7" i="1"/>
  <c r="HB7" i="1"/>
  <c r="HC7" i="1"/>
  <c r="HD7" i="1"/>
  <c r="HE7" i="1"/>
  <c r="HF7" i="1"/>
  <c r="HG7" i="1"/>
  <c r="HH7" i="1"/>
  <c r="HI7" i="1"/>
  <c r="HJ7" i="1"/>
  <c r="HK7" i="1"/>
  <c r="HL7" i="1"/>
  <c r="HM7" i="1"/>
  <c r="HN7" i="1"/>
  <c r="HO7" i="1"/>
  <c r="HP7" i="1"/>
  <c r="HQ7" i="1"/>
  <c r="HR7" i="1"/>
  <c r="HS7" i="1"/>
  <c r="HT7" i="1"/>
  <c r="HU7" i="1"/>
  <c r="HV7" i="1"/>
  <c r="HW7" i="1"/>
  <c r="HX7" i="1"/>
  <c r="HY7" i="1"/>
  <c r="HZ7" i="1"/>
  <c r="IA7" i="1"/>
  <c r="IB7" i="1"/>
  <c r="IC7" i="1"/>
  <c r="ID7" i="1"/>
  <c r="IE7" i="1"/>
  <c r="IF7" i="1"/>
  <c r="IG7" i="1"/>
  <c r="IH7" i="1"/>
  <c r="II7" i="1"/>
  <c r="IJ7" i="1"/>
  <c r="IK7" i="1"/>
  <c r="IL7" i="1"/>
  <c r="IM7" i="1"/>
  <c r="IN7" i="1"/>
  <c r="IO7" i="1"/>
  <c r="IP7" i="1"/>
  <c r="IQ7" i="1"/>
  <c r="IR7" i="1"/>
  <c r="IS7" i="1"/>
  <c r="IT7" i="1"/>
  <c r="IU7" i="1"/>
  <c r="IV7" i="1"/>
</calcChain>
</file>

<file path=xl/sharedStrings.xml><?xml version="1.0" encoding="utf-8"?>
<sst xmlns="http://schemas.openxmlformats.org/spreadsheetml/2006/main" count="2163" uniqueCount="1571">
  <si>
    <t>Postleitzahl</t>
  </si>
  <si>
    <t>Ort</t>
  </si>
  <si>
    <t>Name der Einrichtung</t>
  </si>
  <si>
    <t>Zielgruppe</t>
  </si>
  <si>
    <t>Name</t>
  </si>
  <si>
    <t>Vorname</t>
  </si>
  <si>
    <t>Strasse/Hausnummer</t>
  </si>
  <si>
    <t xml:space="preserve">Postleitzahl </t>
  </si>
  <si>
    <t xml:space="preserve">Ort </t>
  </si>
  <si>
    <t>Telefon</t>
  </si>
  <si>
    <t>mobil</t>
  </si>
  <si>
    <t>mail</t>
  </si>
  <si>
    <t>website</t>
  </si>
  <si>
    <t>Zertifikat</t>
  </si>
  <si>
    <t>Berlin</t>
  </si>
  <si>
    <t>Cocon e.V.</t>
  </si>
  <si>
    <t>Frauen, die von häuslicher Gewalt betroffen sind</t>
  </si>
  <si>
    <t>Bast</t>
  </si>
  <si>
    <t>Linda</t>
  </si>
  <si>
    <t>Stephanstrasse 51</t>
  </si>
  <si>
    <t>linda.ebbers@gmx.de</t>
  </si>
  <si>
    <t>www.frauenhaus-cocon-berlin.de</t>
  </si>
  <si>
    <t>Behn</t>
  </si>
  <si>
    <t>Matthias</t>
  </si>
  <si>
    <t>contact - Jugendhilfe und Bildung gGbmH</t>
  </si>
  <si>
    <t>Erwachsene, Kinder und Jugendliche</t>
  </si>
  <si>
    <t>Blankenagel</t>
  </si>
  <si>
    <t>Anita</t>
  </si>
  <si>
    <t>Berliner Str. 88</t>
  </si>
  <si>
    <t>anita.vuerell@contactgmbh.de</t>
  </si>
  <si>
    <t>www.contactgmbh.de</t>
  </si>
  <si>
    <t>Erwachsene</t>
  </si>
  <si>
    <t>Böttjer</t>
  </si>
  <si>
    <t>Maike</t>
  </si>
  <si>
    <t>beratung@maikebehn.de</t>
  </si>
  <si>
    <t>www.maikebehn.de</t>
  </si>
  <si>
    <t>Hamburg</t>
  </si>
  <si>
    <t>Asklepios Klinikum Harburg, Psychotherapiestation 160 B</t>
  </si>
  <si>
    <t>Ebbers</t>
  </si>
  <si>
    <t>Hella</t>
  </si>
  <si>
    <t>Eißendorfer Pferdeweg 52</t>
  </si>
  <si>
    <t>040/1818863268</t>
  </si>
  <si>
    <t>h.winterberg@aslepios.com</t>
  </si>
  <si>
    <t>https://www.asklepios.de/hamburg/harburg/experten/psychiatrie/stationaere-psychotherapie/</t>
  </si>
  <si>
    <t xml:space="preserve">DeGPT / BAG </t>
  </si>
  <si>
    <t>Jugendzentrum JUNO</t>
  </si>
  <si>
    <t>Katrin</t>
  </si>
  <si>
    <t>Notkestraße 23</t>
  </si>
  <si>
    <t>040/896555</t>
  </si>
  <si>
    <t>www.juno-hamburg.de</t>
  </si>
  <si>
    <t>Norderstedt</t>
  </si>
  <si>
    <t>STIMME conTAKT</t>
  </si>
  <si>
    <t>Huber</t>
  </si>
  <si>
    <t>Dorit</t>
  </si>
  <si>
    <t>Heidbergstraße 69</t>
  </si>
  <si>
    <t>040/52385198</t>
  </si>
  <si>
    <t>mail@stimme-contakt.de</t>
  </si>
  <si>
    <t>www.stimme-contakt.de</t>
  </si>
  <si>
    <t>Bordesholm</t>
  </si>
  <si>
    <t>Privatpraxis</t>
  </si>
  <si>
    <t>Männliche Betroffene von sexueller Gewalt, Erwachsene</t>
  </si>
  <si>
    <t>Krampen</t>
  </si>
  <si>
    <t>Florian</t>
  </si>
  <si>
    <t>Alte Landstraße 36</t>
  </si>
  <si>
    <t>florian@krampen-supervision.de</t>
  </si>
  <si>
    <t>www.krampen-supervison.de</t>
  </si>
  <si>
    <t>Lübbecke</t>
  </si>
  <si>
    <t>Linz-Struckmeier</t>
  </si>
  <si>
    <t>Sabine</t>
  </si>
  <si>
    <t>05741/297487</t>
  </si>
  <si>
    <t>beratung@linz-struckmeier.de</t>
  </si>
  <si>
    <t>www.linz-struckmeier.de</t>
  </si>
  <si>
    <t>Bielefeld</t>
  </si>
  <si>
    <t>Lorenz-Heinrich</t>
  </si>
  <si>
    <t>Gertrud</t>
  </si>
  <si>
    <t>Ernst-Rein-Str. 72</t>
  </si>
  <si>
    <t>Malchus</t>
  </si>
  <si>
    <t>Stuttgart</t>
  </si>
  <si>
    <t>Therapie Wolz</t>
  </si>
  <si>
    <t>Erwachsene, Jugendliche, Kinder, Paare, Familien</t>
  </si>
  <si>
    <t>Raschke</t>
  </si>
  <si>
    <t>Yvonne</t>
  </si>
  <si>
    <t>Lindenspürstr. 32</t>
  </si>
  <si>
    <t>0711/18169079</t>
  </si>
  <si>
    <t>info@therapie-wolz.de</t>
  </si>
  <si>
    <t>www.therapie-wolz.de</t>
  </si>
  <si>
    <t>Herrsching</t>
  </si>
  <si>
    <t xml:space="preserve">Frauen helfen Frauen Starnberg e.V. </t>
  </si>
  <si>
    <t xml:space="preserve">Herrsching </t>
  </si>
  <si>
    <t>08152/5720</t>
  </si>
  <si>
    <t>info@frauenhelfenfrauen-sta.de</t>
  </si>
  <si>
    <t>www.frauenhelfenfrauen-sta.de</t>
  </si>
  <si>
    <t>Langenzenn</t>
  </si>
  <si>
    <t>Lern- und Gesundheitscoaching</t>
  </si>
  <si>
    <t>Kinder-, Jugendliche und Erwachsene</t>
  </si>
  <si>
    <t>Schwigon</t>
  </si>
  <si>
    <t>Ulrike</t>
  </si>
  <si>
    <t>Klosterstr. 10</t>
  </si>
  <si>
    <t>09101/9009322</t>
  </si>
  <si>
    <t>praxis@Winnerlein.de</t>
  </si>
  <si>
    <t>www.winnerlein.de</t>
  </si>
  <si>
    <t>Strausberg</t>
  </si>
  <si>
    <t>Praxis Tiefenpsychologische Körpertherapie</t>
  </si>
  <si>
    <t>Seregin</t>
  </si>
  <si>
    <t>Katharina</t>
  </si>
  <si>
    <t>Große Str. 10</t>
  </si>
  <si>
    <t>0162-4151303</t>
  </si>
  <si>
    <t>kathvogel@web.de</t>
  </si>
  <si>
    <t>www.vogeltherapie.de</t>
  </si>
  <si>
    <t>Praxis Gyan Huber</t>
  </si>
  <si>
    <t>Erwachsene und Jugendliche</t>
  </si>
  <si>
    <t>Trapp</t>
  </si>
  <si>
    <t>Gyan L.</t>
  </si>
  <si>
    <t>Stübeheide 168</t>
  </si>
  <si>
    <t>040/63948013</t>
  </si>
  <si>
    <t>info@gyanhuber-therapie.de</t>
  </si>
  <si>
    <t>www.gyanhuber-therapie.de</t>
  </si>
  <si>
    <t>DeGPT/BAG</t>
  </si>
  <si>
    <t>Hameln</t>
  </si>
  <si>
    <t>Psychologische Praxis für systemische Therapie und Beratung</t>
  </si>
  <si>
    <t>Vogel-Gladkowski</t>
  </si>
  <si>
    <t>Kerstin</t>
  </si>
  <si>
    <t>Roseplatz 3</t>
  </si>
  <si>
    <t>05151/958819</t>
  </si>
  <si>
    <t>kerstin.schwigon@t-online.de</t>
  </si>
  <si>
    <t>www.systemische-therapie-hameln.de</t>
  </si>
  <si>
    <t>Braunschweig</t>
  </si>
  <si>
    <t>junge Erwachsene</t>
  </si>
  <si>
    <t>Vürell</t>
  </si>
  <si>
    <t>Heike</t>
  </si>
  <si>
    <t>Humboldtstr. 12</t>
  </si>
  <si>
    <t>0531/331658</t>
  </si>
  <si>
    <t>steb@awo-bs.de</t>
  </si>
  <si>
    <t>www.awo-bs.de</t>
  </si>
  <si>
    <t>Waikinn</t>
  </si>
  <si>
    <t>neueWege-gehen</t>
  </si>
  <si>
    <t>Wehr</t>
  </si>
  <si>
    <t>Friederike</t>
  </si>
  <si>
    <t>Möckernstraße 67</t>
  </si>
  <si>
    <t>030/48494376</t>
  </si>
  <si>
    <t>info@neuewege-gehen.de</t>
  </si>
  <si>
    <t>www.neuewege-gehen.de</t>
  </si>
  <si>
    <t>DeGPT</t>
  </si>
  <si>
    <t>Praxis</t>
  </si>
  <si>
    <t>Winnerlein</t>
  </si>
  <si>
    <t>Elke</t>
  </si>
  <si>
    <t>Jungfrauenthal 8</t>
  </si>
  <si>
    <t>040/50090946</t>
  </si>
  <si>
    <t>Winterberg</t>
  </si>
  <si>
    <t>Gisela</t>
  </si>
  <si>
    <t>Ebersstr. 76</t>
  </si>
  <si>
    <t>030/7875587</t>
  </si>
  <si>
    <t>gisela-bast@gmx.de</t>
  </si>
  <si>
    <t>www.diamond-healing.de</t>
  </si>
  <si>
    <t>Wolz</t>
  </si>
  <si>
    <t>040/ 89 72 75 73</t>
  </si>
  <si>
    <t>kr@slkt.de</t>
  </si>
  <si>
    <t>www.slkt.de</t>
  </si>
  <si>
    <t xml:space="preserve">Cordula </t>
  </si>
  <si>
    <t>033437/89454</t>
  </si>
  <si>
    <t>Priv. Praxis für systemische &amp; traumapädagogische Beratung</t>
  </si>
  <si>
    <t>Pfarrstraße 1</t>
  </si>
  <si>
    <t>Hennecke</t>
  </si>
  <si>
    <t>Gladbeck</t>
  </si>
  <si>
    <t>Revierkinder</t>
  </si>
  <si>
    <t>Kinder, Jugendl.,Erw.</t>
  </si>
  <si>
    <t>Wüstefeld</t>
  </si>
  <si>
    <t>Lena</t>
  </si>
  <si>
    <t>Kirchstr.6</t>
  </si>
  <si>
    <t>Kirchhellen</t>
  </si>
  <si>
    <t>0179-8620343</t>
  </si>
  <si>
    <t>lenawuestefeld@gmx.de</t>
  </si>
  <si>
    <t>Maria-Theresia</t>
  </si>
  <si>
    <t>0175-2865483</t>
  </si>
  <si>
    <t>0152-53492083</t>
  </si>
  <si>
    <t>0176-23173275</t>
  </si>
  <si>
    <t>Praxis Psychotherapie</t>
  </si>
  <si>
    <t>Schröder Dr.</t>
  </si>
  <si>
    <t>04322/4437189</t>
  </si>
  <si>
    <t>0179/8620343</t>
  </si>
  <si>
    <t>0176-61393182</t>
  </si>
  <si>
    <t>01577-4669929</t>
  </si>
  <si>
    <t>0174-2160444</t>
  </si>
  <si>
    <t>0176-20441819</t>
  </si>
  <si>
    <t>g.malchus@web.de</t>
  </si>
  <si>
    <t>post@sabineschroeder.de</t>
  </si>
  <si>
    <t>Mühlfelder Str. 12</t>
  </si>
  <si>
    <t>DeGPT, stib</t>
  </si>
  <si>
    <t>TRAUMAKOMPETENZLISTE institut berlin</t>
  </si>
  <si>
    <t xml:space="preserve">Praxis Jungfrauenthal </t>
  </si>
  <si>
    <t>AWO Sozialtherapeutisch</t>
  </si>
  <si>
    <t>Bad Segeberg</t>
  </si>
  <si>
    <t>Frauenfachberatungsstelle und Notruf Frauenzimmer e.V.</t>
  </si>
  <si>
    <t>Mädchen ab 14 Jahre und Frauen</t>
  </si>
  <si>
    <t>Eibelshäuser</t>
  </si>
  <si>
    <t>Barbara</t>
  </si>
  <si>
    <t>Oldesloer Str. 20</t>
  </si>
  <si>
    <t>04551/3818</t>
  </si>
  <si>
    <t>frauenzimmer-badsegeberg@t-online.de</t>
  </si>
  <si>
    <t>Irle</t>
  </si>
  <si>
    <t>0176/99853312</t>
  </si>
  <si>
    <t>info@raum-zum-sein-berlin.de</t>
  </si>
  <si>
    <t>www.raum-zum-sein-berlin.de</t>
  </si>
  <si>
    <t>Siegburg</t>
  </si>
  <si>
    <t>Fichtler</t>
  </si>
  <si>
    <t>Angelika</t>
  </si>
  <si>
    <t>02206/867270</t>
  </si>
  <si>
    <t>www.fichtler.de</t>
  </si>
  <si>
    <t>Körperorientierte Trauma- und Kurzzeittherapie</t>
  </si>
  <si>
    <t>Mal- + Gestalt- Atelier, bik Bielefelder Institut für Kunsttherapie</t>
  </si>
  <si>
    <t>Grosse</t>
  </si>
  <si>
    <t>Nikolaus-Dürkopp-Str. 17 a</t>
  </si>
  <si>
    <t>ulrikegrosse@freenet.de</t>
  </si>
  <si>
    <t>www.praxis-ulrikegrosse.de; www.kunsttherapie-institut-bielefeld.de</t>
  </si>
  <si>
    <t>akt, GIF, DGKT, ib, Arbeit am Tonfeld®</t>
  </si>
  <si>
    <t>Löwenbrück</t>
  </si>
  <si>
    <t>Birgit</t>
  </si>
  <si>
    <t>Karl-Stieler-Str. 19</t>
  </si>
  <si>
    <t>030/7959600</t>
  </si>
  <si>
    <t>Limburg</t>
  </si>
  <si>
    <t>Privatpraxis Psych.HP</t>
  </si>
  <si>
    <t>Wüscher</t>
  </si>
  <si>
    <t>Brigitte</t>
  </si>
  <si>
    <t>praxis@kunstpsychotherapie-limburg.de</t>
  </si>
  <si>
    <t>www.kunstpsychotherapie-limburg.de</t>
  </si>
  <si>
    <t>Frankfurterstr.23</t>
  </si>
  <si>
    <t>Dortmund</t>
  </si>
  <si>
    <t>Praxis für Therapie und Beratung</t>
  </si>
  <si>
    <t>Dumont</t>
  </si>
  <si>
    <t>Sandra</t>
  </si>
  <si>
    <t>Eschenstr. 15b</t>
  </si>
  <si>
    <t>0157/39396924</t>
  </si>
  <si>
    <t>s.dumont@therapeuten-dortmund.de</t>
  </si>
  <si>
    <t>www.therapeuten-dortmund.de</t>
  </si>
  <si>
    <t>Ahrensburg</t>
  </si>
  <si>
    <t>Praxis Susanne Hempelmann</t>
  </si>
  <si>
    <t>Hempelmann</t>
  </si>
  <si>
    <t>Susanne</t>
  </si>
  <si>
    <t>Bornkampsweg 31j</t>
  </si>
  <si>
    <t>04201/2264189</t>
  </si>
  <si>
    <t>mail@susanne-hempelmann.de</t>
  </si>
  <si>
    <t>www.susanne-hempelmann.de</t>
  </si>
  <si>
    <t xml:space="preserve">DeGPT, Stib, TRIMB, MBSR  </t>
  </si>
  <si>
    <t>Luckau</t>
  </si>
  <si>
    <t>Das Familienhaus</t>
  </si>
  <si>
    <t>Familien</t>
  </si>
  <si>
    <t>Pötsch</t>
  </si>
  <si>
    <t>Gabriele</t>
  </si>
  <si>
    <t>Friedensstraße 6</t>
  </si>
  <si>
    <t>Terpt</t>
  </si>
  <si>
    <t>035456/5028</t>
  </si>
  <si>
    <t>0174/2441025</t>
  </si>
  <si>
    <t>Gabriele-Poetsch@web.de</t>
  </si>
  <si>
    <t>DeGPT/BAG-TP</t>
  </si>
  <si>
    <t>selbständig</t>
  </si>
  <si>
    <t>Kienel</t>
  </si>
  <si>
    <t>Waldeyerstr. 9</t>
  </si>
  <si>
    <t>0176-22156853</t>
  </si>
  <si>
    <t>katrin_kienel@yahoo.de</t>
  </si>
  <si>
    <t>Dipl. Soz.arb. Hp Psych</t>
  </si>
  <si>
    <t>Serap</t>
  </si>
  <si>
    <t>Konstanzerstr.49</t>
  </si>
  <si>
    <t>030/69506066</t>
  </si>
  <si>
    <t>info@praxisgemeinschaft-amsel.de</t>
  </si>
  <si>
    <t>www.praxisgemeinschaft-amsel.de</t>
  </si>
  <si>
    <t>Praxisgemeinschaft A.m.S.e.l.</t>
  </si>
  <si>
    <t>Oezder-Pfisterer</t>
  </si>
  <si>
    <t>Demmin</t>
  </si>
  <si>
    <t>Praxisberatung KONKRET</t>
  </si>
  <si>
    <t>Kupler</t>
  </si>
  <si>
    <t>Margitta</t>
  </si>
  <si>
    <t>Seedorf 37</t>
  </si>
  <si>
    <t>03998/223345</t>
  </si>
  <si>
    <t> 0174 999 20 48</t>
  </si>
  <si>
    <t>www.praxisberatung-konkret.de</t>
  </si>
  <si>
    <t>DeGPT, DGSv, BM</t>
  </si>
  <si>
    <t>kontakt@praxisberatung-konkret.de</t>
  </si>
  <si>
    <t>Praxis für Trauma und Prävention</t>
  </si>
  <si>
    <t>DeGPT. Burnouttherapeutin</t>
  </si>
  <si>
    <t>Wedel</t>
  </si>
  <si>
    <t>Lerntherapie und Traumafachberatung</t>
  </si>
  <si>
    <t>Kinder, Jugendliche, Erwachsene</t>
  </si>
  <si>
    <t>Westholt</t>
  </si>
  <si>
    <t>Bergstr. 24</t>
  </si>
  <si>
    <t>04103/8037558</t>
  </si>
  <si>
    <t>heike.westholt@t-online.de</t>
  </si>
  <si>
    <t>DeGPT/BAG, Lern- und Dyslexiether. BVL</t>
  </si>
  <si>
    <t>Dresden</t>
  </si>
  <si>
    <t>Suchtberatungs- und behandlungsstelle Horizont</t>
  </si>
  <si>
    <t>Blens</t>
  </si>
  <si>
    <t>Silke</t>
  </si>
  <si>
    <t>Kesselsdorfer  Str. 2</t>
  </si>
  <si>
    <t>0351/4207738</t>
  </si>
  <si>
    <t>horizont@suchtzentrum.de</t>
  </si>
  <si>
    <t>www.suchtzentrum.de</t>
  </si>
  <si>
    <t>Hofmann</t>
  </si>
  <si>
    <t>Anette</t>
  </si>
  <si>
    <t xml:space="preserve">Nackenheimerweg 23 </t>
  </si>
  <si>
    <t>030/53676610</t>
  </si>
  <si>
    <t>chrischel2004@gmx.de</t>
  </si>
  <si>
    <t>www.thefirststep.de</t>
  </si>
  <si>
    <t>Rosenheim</t>
  </si>
  <si>
    <t>Frauen- und Mädchennotruf Rosenheim e.V.</t>
  </si>
  <si>
    <t>Erwachsene/ Jugendliche</t>
  </si>
  <si>
    <t xml:space="preserve">Gallin </t>
  </si>
  <si>
    <t>Gudrun</t>
  </si>
  <si>
    <t>Ludwigsplatz 15</t>
  </si>
  <si>
    <t>08031/268888</t>
  </si>
  <si>
    <t>beratung@frauennotruf-ro.de</t>
  </si>
  <si>
    <t>www.frauennotruf-ro.de</t>
  </si>
  <si>
    <t>DeGTP</t>
  </si>
  <si>
    <t>Opferhilfe Berlin e.V.</t>
  </si>
  <si>
    <t>Opfer, deren Angehörige und Zeug*innen von Straftaten in Berlin</t>
  </si>
  <si>
    <t>Klein</t>
  </si>
  <si>
    <t>Janina</t>
  </si>
  <si>
    <t>Oldenburger Straße 38</t>
  </si>
  <si>
    <t>030/3952867</t>
  </si>
  <si>
    <t>Potsdam</t>
  </si>
  <si>
    <t>Euro-Schulen Berlin Brandenburg GmbH</t>
  </si>
  <si>
    <t>Erwachsene: Migranten/Flüchtlinge</t>
  </si>
  <si>
    <t>Wagner</t>
  </si>
  <si>
    <t>Cindy</t>
  </si>
  <si>
    <t>Brauhausberg 36</t>
  </si>
  <si>
    <t>0176/82324901</t>
  </si>
  <si>
    <t>cindy_wagner@gmx.net</t>
  </si>
  <si>
    <t>DeGPT, BAG-TP</t>
  </si>
  <si>
    <t>Kinder, Erwachsene</t>
  </si>
  <si>
    <t>Felten</t>
  </si>
  <si>
    <t>Melanie</t>
  </si>
  <si>
    <t>DeGPT, BAG</t>
  </si>
  <si>
    <t>Bonn</t>
  </si>
  <si>
    <t>Ates</t>
  </si>
  <si>
    <t>Fatma</t>
  </si>
  <si>
    <t>Am Nordpark 23</t>
  </si>
  <si>
    <t>0228/24015930</t>
  </si>
  <si>
    <t>f.ates@simply-mind.de</t>
  </si>
  <si>
    <t>www.simply-mind.de</t>
  </si>
  <si>
    <t>Düsseldorf</t>
  </si>
  <si>
    <t>Arnulfstr. 22</t>
  </si>
  <si>
    <t>Fernwald</t>
  </si>
  <si>
    <t>Traumaspezifische Tanz- und Körpertherapie</t>
  </si>
  <si>
    <t>Erwachsene, Jugendliche, Kinder</t>
  </si>
  <si>
    <t>Biem</t>
  </si>
  <si>
    <t>Caroline</t>
  </si>
  <si>
    <t>Hauptstr. 39</t>
  </si>
  <si>
    <t>Fernwald bei Gießen</t>
  </si>
  <si>
    <t>06404/668482</t>
  </si>
  <si>
    <t>manafbiem@gmx.de</t>
  </si>
  <si>
    <t>Köln</t>
  </si>
  <si>
    <t>Beratung und Fortbildung Kruse</t>
  </si>
  <si>
    <t>Kruse</t>
  </si>
  <si>
    <t>Martina</t>
  </si>
  <si>
    <t>Kyllurgerstr. 7</t>
  </si>
  <si>
    <t>martina.kruse@gmx.net</t>
  </si>
  <si>
    <t xml:space="preserve">Frauen/Paare im Kontext von (traumat.) Geburt, nach Gewalterfahrungen, med. Fachpersonal </t>
  </si>
  <si>
    <t>Gelsenkirchen</t>
  </si>
  <si>
    <t>Heaven Life Coaching</t>
  </si>
  <si>
    <t>Demirbay</t>
  </si>
  <si>
    <t>Eda</t>
  </si>
  <si>
    <t>Hochstr. 38</t>
  </si>
  <si>
    <t>0178-1685353</t>
  </si>
  <si>
    <t>edadem@web.de</t>
  </si>
  <si>
    <t>www.edademirbay.com</t>
  </si>
  <si>
    <t>Dipl.Soz.päd.,Integrat.+ Business Coach</t>
  </si>
  <si>
    <t>Essen</t>
  </si>
  <si>
    <t>Robert-Schmidt-Berufskolleg</t>
  </si>
  <si>
    <t>Jugendliche und Erwachsene</t>
  </si>
  <si>
    <t>Schmidt</t>
  </si>
  <si>
    <t>Stefanie Maria</t>
  </si>
  <si>
    <t>0201/47866763</t>
  </si>
  <si>
    <t>schmidt.stefany@gmail.com</t>
  </si>
  <si>
    <t>Systemische Beraterin/Familienberaterin</t>
  </si>
  <si>
    <t>0160-99473393</t>
  </si>
  <si>
    <t>Wildwasser Bielefeld e.V.</t>
  </si>
  <si>
    <t>erwachsene Frauen</t>
  </si>
  <si>
    <t>Jung</t>
  </si>
  <si>
    <t>Sonja</t>
  </si>
  <si>
    <t>Sudbrackstr. 36a</t>
  </si>
  <si>
    <t>0521/175476</t>
  </si>
  <si>
    <t>info@wildwasser-bielefeld.de</t>
  </si>
  <si>
    <t>www.wildwasser-bielefeld.de</t>
  </si>
  <si>
    <t>ib, TRIMB, BAG</t>
  </si>
  <si>
    <t>Institut für interdisziplinäre Frühförderung und Heilpädagogik</t>
  </si>
  <si>
    <t>Kinder</t>
  </si>
  <si>
    <t>Hensel</t>
  </si>
  <si>
    <t>Wittichstr.210</t>
  </si>
  <si>
    <t>0231/801035</t>
  </si>
  <si>
    <t>Heilpraktikerin Psychotherapie</t>
  </si>
  <si>
    <t>Centrum für Integrative Psychotherapie</t>
  </si>
  <si>
    <t>Erwachsene, Kinder</t>
  </si>
  <si>
    <t>Merk</t>
  </si>
  <si>
    <t>Andreas</t>
  </si>
  <si>
    <t>Schröderstiftstr.29</t>
  </si>
  <si>
    <t>040/30093736</t>
  </si>
  <si>
    <t>info@andreasmerk.de</t>
  </si>
  <si>
    <t>Stib, PITT, ECP</t>
  </si>
  <si>
    <t>www.andreasmerk.de</t>
  </si>
  <si>
    <t>Lilienthal</t>
  </si>
  <si>
    <t>Lütt'n Peerhoff e.V.</t>
  </si>
  <si>
    <t>Eller</t>
  </si>
  <si>
    <t>Jannis Wiebke</t>
  </si>
  <si>
    <t>Seeberger Landstr. 68a</t>
  </si>
  <si>
    <t>04298/30853</t>
  </si>
  <si>
    <t>luettnpeerhoff@gmx.de</t>
  </si>
  <si>
    <t>www.luettnpeerhoff.de</t>
  </si>
  <si>
    <t>DeGPT, ib</t>
  </si>
  <si>
    <t>basis-praevent / basis &amp; woge e.V.</t>
  </si>
  <si>
    <t>Fobian</t>
  </si>
  <si>
    <t>Clemens</t>
  </si>
  <si>
    <t>Steindamm 11</t>
  </si>
  <si>
    <t>040 39842662</t>
  </si>
  <si>
    <t>basis-praevent@basisundwoge.de</t>
  </si>
  <si>
    <t>www.basis-praevent.de</t>
  </si>
  <si>
    <t>Tetmeyer</t>
  </si>
  <si>
    <t>Georg</t>
  </si>
  <si>
    <t>Stöffelbergweg 7</t>
  </si>
  <si>
    <t>Pfullingen</t>
  </si>
  <si>
    <t>www.traumapaedagogik-seminar.de</t>
  </si>
  <si>
    <t>0160-98994986</t>
  </si>
  <si>
    <t>Erwachsene, Paare, Eltern, Institutionen</t>
  </si>
  <si>
    <t>Arle</t>
  </si>
  <si>
    <t>Gaby</t>
  </si>
  <si>
    <t>Grindelallee 91</t>
  </si>
  <si>
    <t>040/493051</t>
  </si>
  <si>
    <t>beratung@gabyarle.de</t>
  </si>
  <si>
    <t>www.gabyarle.de</t>
  </si>
  <si>
    <t>DeGPT/BAG-TP, Stib(06/16)</t>
  </si>
  <si>
    <t>freie Praxis</t>
  </si>
  <si>
    <t>Gehring</t>
  </si>
  <si>
    <t>Schomburgstr. 50</t>
  </si>
  <si>
    <t>040/33350096</t>
  </si>
  <si>
    <t>kontakt@sonjagehring.de</t>
  </si>
  <si>
    <t>www.sonjagehring.de</t>
  </si>
  <si>
    <t>Aulendorf</t>
  </si>
  <si>
    <t>Heilpraktikerin</t>
  </si>
  <si>
    <t>Promberger</t>
  </si>
  <si>
    <t>Christa</t>
  </si>
  <si>
    <t>Ankenmoosstr.15</t>
  </si>
  <si>
    <t>07525/1806</t>
  </si>
  <si>
    <t>prochrista@hotmail.com</t>
  </si>
  <si>
    <t>DeGPT, Stib</t>
  </si>
  <si>
    <t>Psychotherapeutische Praxis</t>
  </si>
  <si>
    <t>Petras</t>
  </si>
  <si>
    <t>Frauke</t>
  </si>
  <si>
    <t>Holsteinische Str. 58</t>
  </si>
  <si>
    <t>030/81030229</t>
  </si>
  <si>
    <t>info@systemische-sexualtherapie-berlin.de</t>
  </si>
  <si>
    <t>www.systemische-sexualtherapie-berlin.de</t>
  </si>
  <si>
    <t xml:space="preserve"> DeGPT, Stib</t>
  </si>
  <si>
    <t>KileLe</t>
  </si>
  <si>
    <t>KiJu</t>
  </si>
  <si>
    <t>Bente</t>
  </si>
  <si>
    <t>Zossener Str.</t>
  </si>
  <si>
    <t>030/47035085</t>
  </si>
  <si>
    <t>wasserturm@kilele-berlin.de</t>
  </si>
  <si>
    <t>www.kilele-berlin.de</t>
  </si>
  <si>
    <t xml:space="preserve">DeGPT </t>
  </si>
  <si>
    <t>Cottbus</t>
  </si>
  <si>
    <t>Opferhilfe Land Brandenburg e.V.</t>
  </si>
  <si>
    <t>Opfer von Straftaten</t>
  </si>
  <si>
    <t>Noack</t>
  </si>
  <si>
    <t>Juliette</t>
  </si>
  <si>
    <t>Gerhart-Hauptmann-Str.15</t>
  </si>
  <si>
    <t>cottbus@opferhilfe-brandenburg.de</t>
  </si>
  <si>
    <t>www.opferhilfe-brandenburg.de</t>
  </si>
  <si>
    <t>0355/729 60 52</t>
  </si>
  <si>
    <t>Bad Zwesten</t>
  </si>
  <si>
    <t>Traumaberatung</t>
  </si>
  <si>
    <t>Kids /Erwachsene</t>
  </si>
  <si>
    <t>Ziegler</t>
  </si>
  <si>
    <t>Heidrun</t>
  </si>
  <si>
    <t>Mühlstr.17</t>
  </si>
  <si>
    <t>05626/229367</t>
  </si>
  <si>
    <t>info@traumaberaterin.de</t>
  </si>
  <si>
    <t>Praxis für Kunsttherapie Martina-Petra Drachenberg</t>
  </si>
  <si>
    <t>Drachenberg</t>
  </si>
  <si>
    <t>Martina-Petra</t>
  </si>
  <si>
    <t>Onkel-Tom-Straße 3 a</t>
  </si>
  <si>
    <t>info@innere-landschaften.de</t>
  </si>
  <si>
    <t>www.innere-landschaften.de</t>
  </si>
  <si>
    <t>0151-56373174</t>
  </si>
  <si>
    <t>033205/54631</t>
  </si>
  <si>
    <t>Magdeburg</t>
  </si>
  <si>
    <t>gGmbH  klinikum Magdeburg</t>
  </si>
  <si>
    <t>Schaarschmidt</t>
  </si>
  <si>
    <t>Gabi</t>
  </si>
  <si>
    <t xml:space="preserve">Birkenallee 34 </t>
  </si>
  <si>
    <t>0391/793340</t>
  </si>
  <si>
    <t>info@klinikum-magdeburg.de</t>
  </si>
  <si>
    <t xml:space="preserve"> DeGPT</t>
  </si>
  <si>
    <t>www.klinikum-Magdeburg.de</t>
  </si>
  <si>
    <t>www.facebook.com/FachpraxisReinisch/</t>
  </si>
  <si>
    <t>Gütersloh</t>
  </si>
  <si>
    <t>Frauenberatungsstelle/Fachstelle gegen sexualisierte Gewalt</t>
  </si>
  <si>
    <t>Frauen</t>
  </si>
  <si>
    <t>Berger</t>
  </si>
  <si>
    <t>Münster Str.17</t>
  </si>
  <si>
    <t>05241/25021</t>
  </si>
  <si>
    <t>frauenberatung-gt@frauen4frauen.de</t>
  </si>
  <si>
    <t>www.frauen4frauen.de</t>
  </si>
  <si>
    <t>Weier</t>
  </si>
  <si>
    <t>EMDR, Psychotraumatologie</t>
  </si>
  <si>
    <t>Kaiserslautern</t>
  </si>
  <si>
    <t>SOS Familienhilfezentrum</t>
  </si>
  <si>
    <t>Kinder, Jugendliche und Erwachsene</t>
  </si>
  <si>
    <t>Kube</t>
  </si>
  <si>
    <t>Claudia</t>
  </si>
  <si>
    <t>Rudolf-Breitscheid-Straße 42</t>
  </si>
  <si>
    <t>Claudia.Kube@sos-kinderdorf.de</t>
  </si>
  <si>
    <t>www.sos-kinderdorf.de/familienhilfezentrum-kaiserslautern</t>
  </si>
  <si>
    <t>Dohna</t>
  </si>
  <si>
    <t>Horizonte Weltweit</t>
  </si>
  <si>
    <t>Familie</t>
  </si>
  <si>
    <t>Holey</t>
  </si>
  <si>
    <t>Petra</t>
  </si>
  <si>
    <t>Pfarrstraße 6</t>
  </si>
  <si>
    <t>www.familientherapie-dohna.de</t>
  </si>
  <si>
    <t>03529/502448</t>
  </si>
  <si>
    <t>0361/316440</t>
  </si>
  <si>
    <t>06431/568778</t>
  </si>
  <si>
    <t>0221/9777242</t>
  </si>
  <si>
    <t>0209/4058749</t>
  </si>
  <si>
    <t>0521/5213325</t>
  </si>
  <si>
    <t>DGSF ,ib</t>
  </si>
  <si>
    <t>Stadler</t>
  </si>
  <si>
    <t>Stefanie</t>
  </si>
  <si>
    <t>Postdam</t>
  </si>
  <si>
    <t>0151/68451896</t>
  </si>
  <si>
    <t>stefaniestadler@gmx.de</t>
  </si>
  <si>
    <t>Erwachsene/Kinder</t>
  </si>
  <si>
    <t>Gutenbergstr.90</t>
  </si>
  <si>
    <t>Ju, EW</t>
  </si>
  <si>
    <t>Lörrach</t>
  </si>
  <si>
    <t>Therapieforum Caspari</t>
  </si>
  <si>
    <t>Alle</t>
  </si>
  <si>
    <t>Kunz</t>
  </si>
  <si>
    <t>Lichsenweg 18</t>
  </si>
  <si>
    <t>S.Kunz888@gmx.de</t>
  </si>
  <si>
    <t>DeGPT,ib</t>
  </si>
  <si>
    <t xml:space="preserve">Nauen </t>
  </si>
  <si>
    <t>Horizont e.V.</t>
  </si>
  <si>
    <t xml:space="preserve"> fortschritte Hamburg</t>
  </si>
  <si>
    <t>Distelmeyer</t>
  </si>
  <si>
    <t>Jessika</t>
  </si>
  <si>
    <t>Lerchenstraße 28a</t>
  </si>
  <si>
    <t>040/87504469</t>
  </si>
  <si>
    <t>info@fortschritte-hamburg.de</t>
  </si>
  <si>
    <t>www.fortschritte-hamburg.de</t>
  </si>
  <si>
    <t>Stib</t>
  </si>
  <si>
    <t>Hattingen</t>
  </si>
  <si>
    <t>Praxis für Psychologische Beratung und Therapie</t>
  </si>
  <si>
    <t>Reichetseder</t>
  </si>
  <si>
    <t>Iris</t>
  </si>
  <si>
    <t>Tippelstr. 100</t>
  </si>
  <si>
    <t>02324/685686</t>
  </si>
  <si>
    <t>iris.reichetseder@web.de</t>
  </si>
  <si>
    <t>www.LebenInsLeben.de</t>
  </si>
  <si>
    <t>DeGPT, PITT, EMI, System. Therapeutin (SG)</t>
  </si>
  <si>
    <t>Lüdinghausen</t>
  </si>
  <si>
    <t>Traumatherapeutische Praxis</t>
  </si>
  <si>
    <t>Schlitzer</t>
  </si>
  <si>
    <t>Yansa</t>
  </si>
  <si>
    <t>Tüllinghoferstr. 75</t>
  </si>
  <si>
    <t>02591-1443</t>
  </si>
  <si>
    <t>0174-3991265</t>
  </si>
  <si>
    <t>info@yansa-schlitzer.de</t>
  </si>
  <si>
    <t>www.yansa-schlitzer.de</t>
  </si>
  <si>
    <t xml:space="preserve">Stib, EMDR, PITT Kid, Dipl.Soz.päd., HP Psych </t>
  </si>
  <si>
    <t>Ludwigslust</t>
  </si>
  <si>
    <t>Jugendhilfe e.V. Ludwigslust</t>
  </si>
  <si>
    <t>Kristin</t>
  </si>
  <si>
    <t>Schulstraße 11</t>
  </si>
  <si>
    <t>03874/29094</t>
  </si>
  <si>
    <t>0162/9415221</t>
  </si>
  <si>
    <t>kristin.henke@gmx.de</t>
  </si>
  <si>
    <t>www.jugendhilfe-ludwigslust.de</t>
  </si>
  <si>
    <t>DeGPT, BAG - TP</t>
  </si>
  <si>
    <t>www.beratungundfortbildung-kruse.de</t>
  </si>
  <si>
    <t>Henke-Melzer</t>
  </si>
  <si>
    <t>BackUp</t>
  </si>
  <si>
    <t>Dannert</t>
  </si>
  <si>
    <t>Königswall 36</t>
  </si>
  <si>
    <t>0231/53200940</t>
  </si>
  <si>
    <t>contact@backup-nrw.org</t>
  </si>
  <si>
    <t>www.backup-nrw.org</t>
  </si>
  <si>
    <t>Nürnberg</t>
  </si>
  <si>
    <t>Wildwasser Nürnberg e.V.</t>
  </si>
  <si>
    <t>Mädchen und Frauen</t>
  </si>
  <si>
    <t>Rosi</t>
  </si>
  <si>
    <t>Ringer</t>
  </si>
  <si>
    <t>Rückertstr. 1</t>
  </si>
  <si>
    <t>0911/331330</t>
  </si>
  <si>
    <t>ringer@wildwasser-nuernberg.de</t>
  </si>
  <si>
    <t>www.wildwasser-nuernberg.de</t>
  </si>
  <si>
    <t>DeGPT/BAG-TP, Dipl.Soz.Päd.</t>
  </si>
  <si>
    <t>Denise</t>
  </si>
  <si>
    <t xml:space="preserve">Raphaelshaus </t>
  </si>
  <si>
    <t>Jungen</t>
  </si>
  <si>
    <t>Ohm</t>
  </si>
  <si>
    <t>Krefelderstr. 122</t>
  </si>
  <si>
    <t>Dormagen</t>
  </si>
  <si>
    <t>janusz-korczak-gruppe@raphaelshaus.de</t>
  </si>
  <si>
    <t>raphaelshaus.de</t>
  </si>
  <si>
    <t>0213-35050</t>
  </si>
  <si>
    <t>München</t>
  </si>
  <si>
    <t>Erw. u.Kinder</t>
  </si>
  <si>
    <t>Austen</t>
  </si>
  <si>
    <t>Sigrid</t>
  </si>
  <si>
    <t>Wilderich-Lang-Str.11</t>
  </si>
  <si>
    <t>089/167208</t>
  </si>
  <si>
    <t>kraftquelle@beratung-austen.de</t>
  </si>
  <si>
    <t>Frauennotruf Bielefeld e.V.</t>
  </si>
  <si>
    <t>Sadura</t>
  </si>
  <si>
    <t>Magdalene</t>
  </si>
  <si>
    <t>Jöllenbecker Str. 57</t>
  </si>
  <si>
    <t>0521-124248</t>
  </si>
  <si>
    <t>m.sadura@frauennotruf-bielefeld.de</t>
  </si>
  <si>
    <t>www.frauennotruf-bielefeld.de</t>
  </si>
  <si>
    <t>Stib, Fachber. Psychotraumatologie</t>
  </si>
  <si>
    <t>Semperstr. 8</t>
  </si>
  <si>
    <t>030/84716213</t>
  </si>
  <si>
    <t>Culemann</t>
  </si>
  <si>
    <t>Anke</t>
  </si>
  <si>
    <t>DeGPT, Stib, EMDR, Notfallpsychologie</t>
  </si>
  <si>
    <t>Zehdenick</t>
  </si>
  <si>
    <t>Familienberatungsstelle Zehdenick</t>
  </si>
  <si>
    <t>Kinder, Jugendliche, Eltern, Familien</t>
  </si>
  <si>
    <t>Im Kloster 1</t>
  </si>
  <si>
    <t>03307/310012</t>
  </si>
  <si>
    <t>a.culemann@immanuel.de</t>
  </si>
  <si>
    <t>www.beratung.immanuel.de/wo-wir-sind/zehdenick/</t>
  </si>
  <si>
    <t>Haas</t>
  </si>
  <si>
    <t>Am Rebberg 3</t>
  </si>
  <si>
    <t>0179 3440 522</t>
  </si>
  <si>
    <t>info@marte-meo-freiburg.de</t>
  </si>
  <si>
    <t>www.marte-meo-freiburg.de</t>
  </si>
  <si>
    <t xml:space="preserve">Bollschweil </t>
  </si>
  <si>
    <t>Luisenstraße 4</t>
  </si>
  <si>
    <t>0175-6942317</t>
  </si>
  <si>
    <t>Lüneburg</t>
  </si>
  <si>
    <t>Die Berater Lüneburg</t>
  </si>
  <si>
    <t>Steffen</t>
  </si>
  <si>
    <t>Julia</t>
  </si>
  <si>
    <t>Honenberg 19</t>
  </si>
  <si>
    <t>05850/3370279</t>
  </si>
  <si>
    <t>0157/74490789</t>
  </si>
  <si>
    <t>steffen@die-berater-lueneburg.de</t>
  </si>
  <si>
    <t>www.die-berater-lueneburg.de</t>
  </si>
  <si>
    <t>Neetze</t>
  </si>
  <si>
    <t>Bochum</t>
  </si>
  <si>
    <t>pro familia</t>
  </si>
  <si>
    <t xml:space="preserve">Erwachsene, Frauen </t>
  </si>
  <si>
    <t>Kleinschmidt</t>
  </si>
  <si>
    <t>Dorothee</t>
  </si>
  <si>
    <t>Bongardstraße 25</t>
  </si>
  <si>
    <t>www.profamilia.de/bochum</t>
  </si>
  <si>
    <t>Ärztin,Familientherapeutin</t>
  </si>
  <si>
    <t>Salzgitter-Thiede</t>
  </si>
  <si>
    <t>Praxis für Psychotherapie</t>
  </si>
  <si>
    <t>Wenzel</t>
  </si>
  <si>
    <t>Schulring 24a</t>
  </si>
  <si>
    <t>05341/551347</t>
  </si>
  <si>
    <t>frauke.wenzel@arcor.de</t>
  </si>
  <si>
    <t>PP, Kassensitz, DeGPT</t>
  </si>
  <si>
    <t>Schwarzenbek</t>
  </si>
  <si>
    <t>Frauenberatung Herzogtum Lauenburg</t>
  </si>
  <si>
    <t>Frauen, Mädchen ab 14J.</t>
  </si>
  <si>
    <t>Wöhl</t>
  </si>
  <si>
    <t>Pröschstraße 1</t>
  </si>
  <si>
    <t>04151/81306</t>
  </si>
  <si>
    <t>frauen@beratungsstelleschwarzenbek.de</t>
  </si>
  <si>
    <t>www.frauen-in-not-schwarzenbek.de</t>
  </si>
  <si>
    <t>DeGPT ib, Stib</t>
  </si>
  <si>
    <t>Siegen</t>
  </si>
  <si>
    <t>Frauenberatungsstelle / Fachstelle Sexualisierte Gewalt</t>
  </si>
  <si>
    <t>Backhaus</t>
  </si>
  <si>
    <t>Freudenberger Str. 28</t>
  </si>
  <si>
    <t>0271 21887</t>
  </si>
  <si>
    <t>frauenberatung@frauenhelfenfrauen-siegen.de</t>
  </si>
  <si>
    <t>www.frauenhelfenfrauen-siegen.de</t>
  </si>
  <si>
    <t>Kurzeja</t>
  </si>
  <si>
    <t>Ingrid</t>
  </si>
  <si>
    <t>Bollschweil bei Freiburg</t>
  </si>
  <si>
    <t>marte meo freiburg</t>
  </si>
  <si>
    <t>07633/8309422</t>
  </si>
  <si>
    <t>DeGPT/BAG-TP, ib</t>
  </si>
  <si>
    <t>Erwachsene,Kinder,Jugendliche, päd.Fachkräfte</t>
  </si>
  <si>
    <t>Systemische Praxis Bochum</t>
  </si>
  <si>
    <t>Dikova-Osthus</t>
  </si>
  <si>
    <t>Rossitza</t>
  </si>
  <si>
    <t>0234/29890276</t>
  </si>
  <si>
    <t>0173-6721992</t>
  </si>
  <si>
    <t>dikova-osthus@gmx.de</t>
  </si>
  <si>
    <t>www.dikova-osthus.de</t>
  </si>
  <si>
    <t>ib, IR</t>
  </si>
  <si>
    <t>Walsrode</t>
  </si>
  <si>
    <t>Pestalozzi-Schule FÖS</t>
  </si>
  <si>
    <t>Kinder/Jugendliche</t>
  </si>
  <si>
    <t>Mohrhoff</t>
  </si>
  <si>
    <t>Corinna</t>
  </si>
  <si>
    <t>Hünzingen 137</t>
  </si>
  <si>
    <t>05161/941078</t>
  </si>
  <si>
    <t>corinnamohrhoff@web.de</t>
  </si>
  <si>
    <t>DeGPT, Stib, Dipl.Päd.</t>
  </si>
  <si>
    <t>Neuruppin</t>
  </si>
  <si>
    <t>freiberuflich</t>
  </si>
  <si>
    <t>Schuon-Borrmann</t>
  </si>
  <si>
    <t>Adelheid</t>
  </si>
  <si>
    <t>Karl-Marx-Str.102a</t>
  </si>
  <si>
    <t>mail@supervision-borrmann.de</t>
  </si>
  <si>
    <t>www.supervision-borrmann.de</t>
  </si>
  <si>
    <t>Traumapädagigik, Syst. Supervision, DGSv</t>
  </si>
  <si>
    <t>Lydia</t>
  </si>
  <si>
    <t>0152-56569454</t>
  </si>
  <si>
    <t>0152-08573551</t>
  </si>
  <si>
    <t>0173-2308410</t>
  </si>
  <si>
    <t>Jean Krämer Schule</t>
  </si>
  <si>
    <t>Küpper</t>
  </si>
  <si>
    <t>Andrea</t>
  </si>
  <si>
    <t>Alt Witttenau 8-12</t>
  </si>
  <si>
    <t>a.kuepper65@web.de</t>
  </si>
  <si>
    <t>0163-2433766</t>
  </si>
  <si>
    <t>030-41109152</t>
  </si>
  <si>
    <t>Lübeck</t>
  </si>
  <si>
    <t>Praxis für Gestalttherapie &amp; Traumatherapie</t>
  </si>
  <si>
    <t>Stegk</t>
  </si>
  <si>
    <t>Moon</t>
  </si>
  <si>
    <t>Hüxtertorallee 2 B</t>
  </si>
  <si>
    <t>0451 - 121 54 100</t>
  </si>
  <si>
    <t>info@gestalt-hl.de</t>
  </si>
  <si>
    <t>www.gestalttherapie-luebeck.de</t>
  </si>
  <si>
    <t>Troisdorf</t>
  </si>
  <si>
    <t>Frauenzentrum Troisdorf</t>
  </si>
  <si>
    <t>Mädchen und Frauen ab 14</t>
  </si>
  <si>
    <t>Ilka</t>
  </si>
  <si>
    <t>Labonté</t>
  </si>
  <si>
    <t>Hospitalstr.2</t>
  </si>
  <si>
    <t>Coaching-Kommunikation-Beratung</t>
  </si>
  <si>
    <t>Kapahnke-Blaase</t>
  </si>
  <si>
    <t>Lange Str. 11</t>
  </si>
  <si>
    <t>05161/487299</t>
  </si>
  <si>
    <t>mail@ckblaase.de</t>
  </si>
  <si>
    <t>www.ckblaase.de</t>
  </si>
  <si>
    <t>0172-9942904</t>
  </si>
  <si>
    <t>Kompaxx e.V</t>
  </si>
  <si>
    <t>Viktoria -Ufer 4</t>
  </si>
  <si>
    <t>kompaxx@kompaxx.de</t>
  </si>
  <si>
    <t>www.kompaxx.de</t>
  </si>
  <si>
    <t xml:space="preserve">030/337738421 </t>
  </si>
  <si>
    <t>0151-11334902</t>
  </si>
  <si>
    <t>EAS e.V./freiberuflich</t>
  </si>
  <si>
    <t>Familien/Paare</t>
  </si>
  <si>
    <t>Thomas-Krieft</t>
  </si>
  <si>
    <t>Auguststraße 80</t>
  </si>
  <si>
    <t>030/28395323</t>
  </si>
  <si>
    <t>p.thomas-krieft@eas-berlin.de</t>
  </si>
  <si>
    <t>www.eas-berlin.de</t>
  </si>
  <si>
    <t>DeGPT,SG</t>
  </si>
  <si>
    <t>0151-12572723</t>
  </si>
  <si>
    <t xml:space="preserve">Lüdinghausen </t>
  </si>
  <si>
    <t>Psychotherap. Praxis</t>
  </si>
  <si>
    <t>Reißmann</t>
  </si>
  <si>
    <t>Mechthild</t>
  </si>
  <si>
    <t>Tüllinghofer Str. 75</t>
  </si>
  <si>
    <t>02591 5476</t>
  </si>
  <si>
    <t>info@mechthild-reissmann.de</t>
  </si>
  <si>
    <t>www.mechthild-reissmann.de</t>
  </si>
  <si>
    <t>Stib, EMDR, Traumaberatung nach PITT, Heilpr. PT;</t>
  </si>
  <si>
    <t>MultiplikatorInnen</t>
  </si>
  <si>
    <t>Nicolai</t>
  </si>
  <si>
    <t>Eva-Maria</t>
  </si>
  <si>
    <t>Damaschkestr.15</t>
  </si>
  <si>
    <t>030/3247861</t>
  </si>
  <si>
    <t>e.nicolai@mail.de</t>
  </si>
  <si>
    <t>ib</t>
  </si>
  <si>
    <t>Seelow</t>
  </si>
  <si>
    <t>Systemische Beratung und Therapie</t>
  </si>
  <si>
    <t xml:space="preserve">Kinder </t>
  </si>
  <si>
    <t>Piotrowski</t>
  </si>
  <si>
    <t>Catharina</t>
  </si>
  <si>
    <t>Frankfurter Straße 60</t>
  </si>
  <si>
    <t>mail@systemische-beratung-mol.de</t>
  </si>
  <si>
    <t>www.systemisch-beratung-mol.de</t>
  </si>
  <si>
    <t>0152-08827285</t>
  </si>
  <si>
    <t>Gießen</t>
  </si>
  <si>
    <t>Beratung, Supervision &amp; Fortbildung</t>
  </si>
  <si>
    <t>Kinder und Jugendliche</t>
  </si>
  <si>
    <t>Braig</t>
  </si>
  <si>
    <t>Beate</t>
  </si>
  <si>
    <t>Am Alten Friedhof 4 b</t>
  </si>
  <si>
    <t>0614/7950081</t>
  </si>
  <si>
    <t>info@praxis-braig.de</t>
  </si>
  <si>
    <t>www.praxis-braig.de</t>
  </si>
  <si>
    <t>DeGPT/BAG-TP; Supervisorin (DGSv); TZI-Diplom</t>
  </si>
  <si>
    <t>Leipzig</t>
  </si>
  <si>
    <t>Frauenberatungsstelle</t>
  </si>
  <si>
    <t>Avenarius</t>
  </si>
  <si>
    <t>Uta</t>
  </si>
  <si>
    <t>Karl-Liebknecht-Str.59</t>
  </si>
  <si>
    <t>0341/3919791</t>
  </si>
  <si>
    <t>kontakt@frauenberatung-leipzig.de</t>
  </si>
  <si>
    <t>PITT, KreST, Stib</t>
  </si>
  <si>
    <t>www.frauenberatung-leipzig.de</t>
  </si>
  <si>
    <t>Penzberg</t>
  </si>
  <si>
    <t>Praxis f. seel. u. körperl. Gesundheit</t>
  </si>
  <si>
    <t>Kaindl</t>
  </si>
  <si>
    <t>Vivien</t>
  </si>
  <si>
    <t>Philippstraße 13</t>
  </si>
  <si>
    <t>0162 -866 73 76</t>
  </si>
  <si>
    <t>vk@heilkundlichepsychotherapie.eu</t>
  </si>
  <si>
    <t>www.heilkundlichepsychotherapie.eu</t>
  </si>
  <si>
    <t xml:space="preserve">SanchesLima </t>
  </si>
  <si>
    <t>Patricia</t>
  </si>
  <si>
    <t>Erwachsene,Kinder u. Jugendl., Migranten/Innen bes. aus Nahost</t>
  </si>
  <si>
    <t>DeGPT; Stib;  pferdegestütztes Coaching</t>
  </si>
  <si>
    <t>www.sabineschroeder.de; www.systemisches-pferdegestütztes-coaching.de</t>
  </si>
  <si>
    <t>0176-20346364</t>
  </si>
  <si>
    <t>Detmold</t>
  </si>
  <si>
    <t>Frauenberatungsstelle Frauen</t>
  </si>
  <si>
    <t xml:space="preserve"> Frauen</t>
  </si>
  <si>
    <t>Wedekind</t>
  </si>
  <si>
    <t>Wall 5</t>
  </si>
  <si>
    <t>05231/28617</t>
  </si>
  <si>
    <t>info@alraune-frauenberatung.de</t>
  </si>
  <si>
    <t>www.alraune-frauenberatung.de</t>
  </si>
  <si>
    <t>STIB</t>
  </si>
  <si>
    <t>Praxis für Therapie, Coaching und Selbstsorge</t>
  </si>
  <si>
    <t>Greiß</t>
  </si>
  <si>
    <t xml:space="preserve">Judith </t>
  </si>
  <si>
    <t>Rosa-Buchthal-Straße 79</t>
  </si>
  <si>
    <t>greiss@eclecteur.de</t>
  </si>
  <si>
    <t>www.eclecteur.de</t>
  </si>
  <si>
    <t>stib, EMI, Somatic Experiecing</t>
  </si>
  <si>
    <t>01768-3114226</t>
  </si>
  <si>
    <t>Neubrandenburg WeissesKreuz</t>
  </si>
  <si>
    <t>Rosenow</t>
  </si>
  <si>
    <t>Sylvia</t>
  </si>
  <si>
    <t>Gebr.Boll.str.1 b</t>
  </si>
  <si>
    <t>sylvia@podewall.net</t>
  </si>
  <si>
    <t>Neubrandenburg</t>
  </si>
  <si>
    <t>DeGPt.ib. HP Ps.th</t>
  </si>
  <si>
    <t>Weisses Kreuz e.V.Beratungsstelle</t>
  </si>
  <si>
    <t>Klarraum</t>
  </si>
  <si>
    <t>Georgiew</t>
  </si>
  <si>
    <t>Anna</t>
  </si>
  <si>
    <t>Swinemünder Str. 120</t>
  </si>
  <si>
    <t>030/44048668</t>
  </si>
  <si>
    <t>info@klarraum.de</t>
  </si>
  <si>
    <t>www.klarraum.de</t>
  </si>
  <si>
    <t>selbstständig</t>
  </si>
  <si>
    <t>Lemgo</t>
  </si>
  <si>
    <t>Berufscoaching und Supervision</t>
  </si>
  <si>
    <t>Institutionen und päd. Fachkräfte</t>
  </si>
  <si>
    <t>Kuhlmann</t>
  </si>
  <si>
    <t>Eva</t>
  </si>
  <si>
    <t>Korl-Biegemann-Str. 20</t>
  </si>
  <si>
    <t>05261-2879828</t>
  </si>
  <si>
    <t>info@evakuhlmann-coaching.de</t>
  </si>
  <si>
    <t>www.evakuhlmann-coaching.de</t>
  </si>
  <si>
    <t>DeGPT, Master-u. Lehrcoach (DGfC), Supervisorin (DGSV)*</t>
  </si>
  <si>
    <t>06110</t>
  </si>
  <si>
    <t>Halle/Saale</t>
  </si>
  <si>
    <t>Therapeutisches Figurenspiel</t>
  </si>
  <si>
    <t>Kinder, Erwachsene,Familien</t>
  </si>
  <si>
    <t>Wegener</t>
  </si>
  <si>
    <t>Antje</t>
  </si>
  <si>
    <t>Kurt-Tucholsky-Str. 4</t>
  </si>
  <si>
    <t>0178-8541427</t>
  </si>
  <si>
    <t>kontakt@puppenspiel-therapie-halle.de</t>
  </si>
  <si>
    <t>www.puppenspiel-therapie-halle.de</t>
  </si>
  <si>
    <t>DeGPT, ib, Dipl. Therap.Figurenspiel</t>
  </si>
  <si>
    <t>bernau</t>
  </si>
  <si>
    <t>johannes.dueben@gmx.de</t>
  </si>
  <si>
    <t>http://www.menschenskinderggmbh.de/</t>
  </si>
  <si>
    <t>dipl. rel.päd./soz.päd.</t>
  </si>
  <si>
    <t>Bernau</t>
  </si>
  <si>
    <t>03339-7272109</t>
  </si>
  <si>
    <t>BIG e.V.</t>
  </si>
  <si>
    <t>Krüsmann</t>
  </si>
  <si>
    <t>Henrike</t>
  </si>
  <si>
    <t>Durlacher Str. 11 a</t>
  </si>
  <si>
    <t>030/85077275</t>
  </si>
  <si>
    <t>O15229242827</t>
  </si>
  <si>
    <t>kruesmann@big-koordinierung.de</t>
  </si>
  <si>
    <t>ib, DeGPT/BAG Traumapädagogig</t>
  </si>
  <si>
    <t>Erwachsene, Kinder, Jugendliche</t>
  </si>
  <si>
    <t>TCTSY Deutschalnd</t>
  </si>
  <si>
    <t>Erwachsene und Kinder</t>
  </si>
  <si>
    <t>info@tctsy.de</t>
  </si>
  <si>
    <t>www.traumasensitives-yoga.de</t>
  </si>
  <si>
    <t xml:space="preserve">DeGPT, ib, Trauma Center Boston, </t>
  </si>
  <si>
    <t>Ganzheitliche Psychologische Gesundheitsförderung | Praxis Miriam Kröner</t>
  </si>
  <si>
    <t>Kröner</t>
  </si>
  <si>
    <t>Miriam</t>
  </si>
  <si>
    <t>Hansastr. 60</t>
  </si>
  <si>
    <t>040-33360603</t>
  </si>
  <si>
    <t>0163-5684103</t>
  </si>
  <si>
    <r>
      <rPr>
        <u/>
        <sz val="11"/>
        <color indexed="12"/>
        <rFont val="Calibri"/>
        <family val="2"/>
      </rPr>
      <t>info@miriam-kroener.de</t>
    </r>
    <r>
      <rPr>
        <sz val="11"/>
        <color indexed="8"/>
        <rFont val="Calibri"/>
        <family val="2"/>
      </rPr>
      <t xml:space="preserve"> </t>
    </r>
  </si>
  <si>
    <r>
      <rPr>
        <u/>
        <sz val="11"/>
        <color indexed="12"/>
        <rFont val="Calibri"/>
        <family val="2"/>
      </rPr>
      <t>www.miriam-kroener.de</t>
    </r>
  </si>
  <si>
    <t>DeGPT, Stib, GT, HP Psych, Dipl. Sozpäd.</t>
  </si>
  <si>
    <t>Gudrun Schulz -Lösungen gemeinsam finden!</t>
  </si>
  <si>
    <t>Erwachsene,Kinder, soziale Institutionen</t>
  </si>
  <si>
    <t>Schulz</t>
  </si>
  <si>
    <t>Eulenstrasse 26</t>
  </si>
  <si>
    <t>040/387263</t>
  </si>
  <si>
    <t>info@gudrun-schulz-beratung.de</t>
  </si>
  <si>
    <t>www.gudrun-schulz-beratung.de</t>
  </si>
  <si>
    <t>ambulante Praxis</t>
  </si>
  <si>
    <t>Dr. Czymmek</t>
  </si>
  <si>
    <t>Jana</t>
  </si>
  <si>
    <t>Saarlandstr. 84</t>
  </si>
  <si>
    <t>0231-95090228</t>
  </si>
  <si>
    <t>Institut für Traumatherapie</t>
  </si>
  <si>
    <t>dr.czymmek@googlemail.com</t>
  </si>
  <si>
    <t>www.praxis-dr-czymmek.de</t>
  </si>
  <si>
    <t>Franken</t>
  </si>
  <si>
    <t>Niehler Kirchweg 220</t>
  </si>
  <si>
    <t>0221/16847359</t>
  </si>
  <si>
    <t>0157/74497385</t>
  </si>
  <si>
    <t>franken@elkefranken.de</t>
  </si>
  <si>
    <t>ib, DIPT</t>
  </si>
  <si>
    <t>Stralsund</t>
  </si>
  <si>
    <t>MISS.Beratungsstelle für Betroffenene sexualisierter Gewalt</t>
  </si>
  <si>
    <t>Kinder und Erwachsene</t>
  </si>
  <si>
    <t>Pellehn</t>
  </si>
  <si>
    <t>Ina</t>
  </si>
  <si>
    <t>Frankendamm 5</t>
  </si>
  <si>
    <t>03831/6679363</t>
  </si>
  <si>
    <t>ina.pellehn@miss-beratungsstelle.de</t>
  </si>
  <si>
    <t>Traumapädagogik</t>
  </si>
  <si>
    <t>www.miss-beratungsstelle.de</t>
  </si>
  <si>
    <t>Krefeld</t>
  </si>
  <si>
    <t>Kreative Praxis und Atelier</t>
  </si>
  <si>
    <t>Baums</t>
  </si>
  <si>
    <t>Marita</t>
  </si>
  <si>
    <t>Tenderingstr. 14</t>
  </si>
  <si>
    <t>02151/8915918</t>
  </si>
  <si>
    <t>maritabaums@posteo.de</t>
  </si>
  <si>
    <t>www.therapie-maritabaums.de</t>
  </si>
  <si>
    <t>DeGPT,ib,, Brainspotting, Traumaspezifische Kunsttherapie</t>
  </si>
  <si>
    <t>Rimmert</t>
  </si>
  <si>
    <t>Stephanie</t>
  </si>
  <si>
    <t>Münsterstraße 17</t>
  </si>
  <si>
    <t>traumatherapiepraxis.berlin@gmail.com</t>
  </si>
  <si>
    <t>DeGPT, Somatic Experiencing</t>
  </si>
  <si>
    <t>katrin.wehr@asb-hamburg.de</t>
  </si>
  <si>
    <t>Kinder, Jugendliche, Jungerwachsene</t>
  </si>
  <si>
    <t>DeGPT, Psychotraumat.u.Beratung DIPT e.V.</t>
  </si>
  <si>
    <t>Niederaula</t>
  </si>
  <si>
    <t>proVita21</t>
  </si>
  <si>
    <t>Kinder, Jugendliche, Erwachsenen</t>
  </si>
  <si>
    <t>Mahn</t>
  </si>
  <si>
    <t>Debora</t>
  </si>
  <si>
    <t>Hersfelder Straße 3</t>
  </si>
  <si>
    <t>06625/915874</t>
  </si>
  <si>
    <t>debora.mahn@provita21.de</t>
  </si>
  <si>
    <t>www.provita21.de</t>
  </si>
  <si>
    <t>Dipl. Pädagogin, ib</t>
  </si>
  <si>
    <t>Reinicke</t>
  </si>
  <si>
    <t>heike.reinicke@provita21.de</t>
  </si>
  <si>
    <t>Dipl. Sozialpädagogin, ib</t>
  </si>
  <si>
    <t>Frauen, Paare nach traumatischen Geburten</t>
  </si>
  <si>
    <t>Lindner</t>
  </si>
  <si>
    <t>Heckscherstr. 48A</t>
  </si>
  <si>
    <t>040/69797929</t>
  </si>
  <si>
    <t>sandra.lindner@fundus-beratung.de</t>
  </si>
  <si>
    <t>www.fundus-hebammen.de</t>
  </si>
  <si>
    <t>Stib,Dipl.Psych.,HP Psych.,Hebamme</t>
  </si>
  <si>
    <t>thefirststep</t>
  </si>
  <si>
    <t>DeGPT, VT, SE, HP f. Psychotherape, Sucht</t>
  </si>
  <si>
    <t>Erw./Jugend</t>
  </si>
  <si>
    <t>iv HH west</t>
  </si>
  <si>
    <t>Wittorf</t>
  </si>
  <si>
    <t>Mona</t>
  </si>
  <si>
    <t>Dorothea-Gartmannstr.1</t>
  </si>
  <si>
    <t>mona.wittorf@web.de</t>
  </si>
  <si>
    <t>0162-4900758</t>
  </si>
  <si>
    <t>DeGPT/BAG, EMDR</t>
  </si>
  <si>
    <t>DeGPT, ib u.a.</t>
  </si>
  <si>
    <t>Herten</t>
  </si>
  <si>
    <t>Eda Demirbay Life Changing Concepts</t>
  </si>
  <si>
    <t>Mittelstr. 57</t>
  </si>
  <si>
    <t>0209-4058749</t>
  </si>
  <si>
    <t>0178-6377445</t>
  </si>
  <si>
    <t>lifechangingconcepts@edademirbay.info</t>
  </si>
  <si>
    <t>www.edademirbay.de</t>
  </si>
  <si>
    <t>NLP Trainer,Traumapäd.,Sozialtherap.,Hypnose Coach</t>
  </si>
  <si>
    <t>Berln</t>
  </si>
  <si>
    <t>Erziehungs-und Familienberatung Pestalozzi-Fröbel- Haus</t>
  </si>
  <si>
    <t>Eltern, Kinder, Jugendliche</t>
  </si>
  <si>
    <t>Wienholtz</t>
  </si>
  <si>
    <t>Marten</t>
  </si>
  <si>
    <t>Berndt</t>
  </si>
  <si>
    <t>Tanja</t>
  </si>
  <si>
    <t>El-Safti</t>
  </si>
  <si>
    <t xml:space="preserve">Maria </t>
  </si>
  <si>
    <t>Barbarossastr. 64</t>
  </si>
  <si>
    <t>030-788 54 64</t>
  </si>
  <si>
    <t>fb@pfh-berlin.de</t>
  </si>
  <si>
    <t>http://www.pfh-berlin.de/kinder-und-jugendhilfe/Familienberatung</t>
  </si>
  <si>
    <t>AGEH</t>
  </si>
  <si>
    <t>Siedenburg</t>
  </si>
  <si>
    <t>Ripuarenstr. 8</t>
  </si>
  <si>
    <t>01520-5357643</t>
  </si>
  <si>
    <t>F.Siedenburg@gmx.de</t>
  </si>
  <si>
    <t>in Guatemala bis 05/20</t>
  </si>
  <si>
    <t>BTD®, DeGPT, Brainspotting</t>
  </si>
  <si>
    <t>0175-4215439</t>
  </si>
  <si>
    <t>Gauting bei München</t>
  </si>
  <si>
    <t>Trauma- und Identitätsberatung</t>
  </si>
  <si>
    <t>Erwachsene, Jugendliche</t>
  </si>
  <si>
    <t>Grabke</t>
  </si>
  <si>
    <t>Hubertusstr. 10</t>
  </si>
  <si>
    <t>Gauting</t>
  </si>
  <si>
    <t>j.grabke@web.de</t>
  </si>
  <si>
    <t>Kindernotdienst-Berlin</t>
  </si>
  <si>
    <t>Besteher</t>
  </si>
  <si>
    <t>Stefan</t>
  </si>
  <si>
    <t>Katzbachstr. 25</t>
  </si>
  <si>
    <t>030/6921942</t>
  </si>
  <si>
    <t>0160-2604438</t>
  </si>
  <si>
    <t>s.besteher@gmx.de</t>
  </si>
  <si>
    <t>06485</t>
  </si>
  <si>
    <t>Psychotherapeutische Heilpraktikerin</t>
  </si>
  <si>
    <t>DeGPT, Trumapäd.HP für Psychotherapie</t>
  </si>
  <si>
    <t>Felora</t>
  </si>
  <si>
    <t>Erwachsene (Meine Muttersprache ist persisch)</t>
  </si>
  <si>
    <t>Prowo e.V.</t>
  </si>
  <si>
    <t>Gabriel</t>
  </si>
  <si>
    <t>Hasselwerder Str. 12A</t>
  </si>
  <si>
    <t>030/53087079</t>
  </si>
  <si>
    <t>georgabriel@hotmail.com</t>
  </si>
  <si>
    <r>
      <t>DeGPT, STEEP</t>
    </r>
    <r>
      <rPr>
        <sz val="11"/>
        <color indexed="8"/>
        <rFont val="Calibri"/>
        <family val="2"/>
      </rPr>
      <t>™,</t>
    </r>
  </si>
  <si>
    <t>ritter:hansen, Praxis für Psychotherapie und Systemische Therapie</t>
  </si>
  <si>
    <t xml:space="preserve">Hansen </t>
  </si>
  <si>
    <t>Mike (Britta)</t>
  </si>
  <si>
    <t>Alfredstr. 98</t>
  </si>
  <si>
    <t>hansen@psychotherapie-essen.com</t>
  </si>
  <si>
    <t>www.psychotherapie-essen.com</t>
  </si>
  <si>
    <t>SG,</t>
  </si>
  <si>
    <t>0176-56784001</t>
  </si>
  <si>
    <t>Autismo, Praxis Autismus Therapie</t>
  </si>
  <si>
    <t>Britta</t>
  </si>
  <si>
    <t>Herner Str. 77</t>
  </si>
  <si>
    <t>0234/532506</t>
  </si>
  <si>
    <t>b.hansen@autismo.de</t>
  </si>
  <si>
    <t>www.autismo.de</t>
  </si>
  <si>
    <t>0151-20618065</t>
  </si>
  <si>
    <t>Lüdenscheid</t>
  </si>
  <si>
    <t>Privatpraxis f. Psychotherapie</t>
  </si>
  <si>
    <t>Bachmann</t>
  </si>
  <si>
    <t>Ute</t>
  </si>
  <si>
    <t>Esbergweg 4</t>
  </si>
  <si>
    <t>0173/2944364</t>
  </si>
  <si>
    <t>info@beratung-bachmann.de</t>
  </si>
  <si>
    <t>www.beratung-bachmann.de</t>
  </si>
  <si>
    <t>Bremen</t>
  </si>
  <si>
    <t>Frauentherapiepraxis Judith Gerdes</t>
  </si>
  <si>
    <t>Gerdes</t>
  </si>
  <si>
    <t>Judith</t>
  </si>
  <si>
    <t>Bornstraße 12/13</t>
  </si>
  <si>
    <t>0421/80895459</t>
  </si>
  <si>
    <t>mail@frauentherapiepraxis.de</t>
  </si>
  <si>
    <t>www.frauentherapiepraxis.de</t>
  </si>
  <si>
    <t>Dipl.u.HP-Psych.,Fem.Körperpsychoth, Stib, Strukturelle Dissoziation (Huber, Nijenhuis)</t>
  </si>
  <si>
    <t>Ratingen</t>
  </si>
  <si>
    <t xml:space="preserve">NeanderDiakonie </t>
  </si>
  <si>
    <t>KInder/Jugendliche/Erwachsene</t>
  </si>
  <si>
    <t>Benninghoff</t>
  </si>
  <si>
    <t>Monika</t>
  </si>
  <si>
    <t>Angerstr. 11</t>
  </si>
  <si>
    <t>02102/109122</t>
  </si>
  <si>
    <t>m.benninghoff@diakonie-kreis-mettmann.de</t>
  </si>
  <si>
    <t>www.neanderdiakonie.de</t>
  </si>
  <si>
    <t>Regionale Schulberatungsstelle</t>
  </si>
  <si>
    <t>Kinder/Erwachsene</t>
  </si>
  <si>
    <t>Kettermann</t>
  </si>
  <si>
    <t>Nicole</t>
  </si>
  <si>
    <t>Bismarckstr. 45</t>
  </si>
  <si>
    <t>0271/3332730</t>
  </si>
  <si>
    <t>0176/24107220</t>
  </si>
  <si>
    <t>n.kettermann-beratung@gmx.de</t>
  </si>
  <si>
    <t>DeGPT, EP-Practitioner, Lerntherapeutin</t>
  </si>
  <si>
    <t>Bocholt</t>
  </si>
  <si>
    <t>Erziehungshilfeverbund Gerburgis</t>
  </si>
  <si>
    <t>Forsthövel</t>
  </si>
  <si>
    <t>Maria</t>
  </si>
  <si>
    <t>Bönninghausenweg 3-5</t>
  </si>
  <si>
    <t>02871/2450210</t>
  </si>
  <si>
    <t xml:space="preserve">erziehungshilfeverbund.gerburgis@caritas-bocholt.de
</t>
  </si>
  <si>
    <t>www.caritas-bocholt.de</t>
  </si>
  <si>
    <t>Kinder, Jugendliche, Eltern</t>
  </si>
  <si>
    <t>Eulalia Eigensinn e.V.</t>
  </si>
  <si>
    <t>Eichborn, von</t>
  </si>
  <si>
    <t>Veronika</t>
  </si>
  <si>
    <t>Lutherstraße 13</t>
  </si>
  <si>
    <t> 030/ 335 1191</t>
  </si>
  <si>
    <t> info@eulalia-eigensinn.de</t>
  </si>
  <si>
    <t>www.eulalia-eigensinn.de</t>
  </si>
  <si>
    <t>Fixpunkt e.V.</t>
  </si>
  <si>
    <t>Erwachsene Drogenkonsument*innen</t>
  </si>
  <si>
    <t>Janek</t>
  </si>
  <si>
    <t>Ohlauerstraße 22</t>
  </si>
  <si>
    <t>030/616755885</t>
  </si>
  <si>
    <t>a.janek@fixpunkt.org</t>
  </si>
  <si>
    <t>www.fixpunkt-berlin.de</t>
  </si>
  <si>
    <t>Erziehungs- und Familienberatung der Caritas</t>
  </si>
  <si>
    <t>Urbaniak</t>
  </si>
  <si>
    <t>Olga</t>
  </si>
  <si>
    <t>Pfaltzburger Str. 18</t>
  </si>
  <si>
    <t>030/86 00 92 33</t>
  </si>
  <si>
    <t>familienberatung.wilmersdorf@caritas-berlin.de</t>
  </si>
  <si>
    <t>www.caritas-berlin.de</t>
  </si>
  <si>
    <t>Humbert-Schneider</t>
  </si>
  <si>
    <t>Dörte</t>
  </si>
  <si>
    <t>Kiel</t>
  </si>
  <si>
    <t>Luna ambulant</t>
  </si>
  <si>
    <t>Jacobs</t>
  </si>
  <si>
    <t>Kirchhofallee 29</t>
  </si>
  <si>
    <t>0431/6004930</t>
  </si>
  <si>
    <t>info@luna-ambulant.de</t>
  </si>
  <si>
    <t>www.luna-ambulant.de</t>
  </si>
  <si>
    <t>Kunsttherapie, Arbeit am Tonfeld</t>
  </si>
  <si>
    <t>Traumapädagogik-Seminar Georg und Renate Tetmeyer</t>
  </si>
  <si>
    <t>info@traumapaedagogik-seminar.de</t>
  </si>
  <si>
    <t xml:space="preserve">DeGPT/BAG </t>
  </si>
  <si>
    <t>Georg u. Renate</t>
  </si>
  <si>
    <t xml:space="preserve">Schwarzenbach a. Wald/OT Schwarzenstein </t>
  </si>
  <si>
    <t>Heilpraxis Schwarzenstein</t>
  </si>
  <si>
    <t>Wermbter-Gosny</t>
  </si>
  <si>
    <t>An der Waschwiese 10</t>
  </si>
  <si>
    <t>Schwarzenbach a. Wald/ OT Schwarzenstein</t>
  </si>
  <si>
    <t>09289/960 48 58</t>
  </si>
  <si>
    <t>0151-24140772</t>
  </si>
  <si>
    <t>info@heilpraxis-schwarzenstein.de</t>
  </si>
  <si>
    <t>www.heilpraxis-schwarzenstein.de</t>
  </si>
  <si>
    <t>Heilpraktikerin, Somatic Experiencing</t>
  </si>
  <si>
    <t xml:space="preserve">Beratungsstelle Frauennotruf </t>
  </si>
  <si>
    <t>Barnes</t>
  </si>
  <si>
    <t>Saarstraße 5</t>
  </si>
  <si>
    <t>089/763737</t>
  </si>
  <si>
    <t>info@frauennotruf-muenchen.de</t>
  </si>
  <si>
    <t xml:space="preserve">www.frauennotruf-muenchen.de </t>
  </si>
  <si>
    <t>Johannes</t>
  </si>
  <si>
    <t>Dueben</t>
  </si>
  <si>
    <t>Menschenskinder ggmbh</t>
  </si>
  <si>
    <t>Niederbarnimallee 98</t>
  </si>
  <si>
    <t>38118 </t>
  </si>
  <si>
    <t> Braunschweig</t>
  </si>
  <si>
    <t> 0531 47221028</t>
  </si>
  <si>
    <t>Woerner</t>
  </si>
  <si>
    <t>Goslarsche Str. 88</t>
  </si>
  <si>
    <t>DIS &amp; das GbR</t>
  </si>
  <si>
    <t>kontakt@DISundDas-GbR.de</t>
  </si>
  <si>
    <t>www.DISundDas-GbR.de</t>
  </si>
  <si>
    <t>Nordstemmen</t>
  </si>
  <si>
    <r>
      <t>Wert-S</t>
    </r>
    <r>
      <rPr>
        <i/>
        <sz val="11"/>
        <color indexed="8"/>
        <rFont val="Calibri"/>
        <family val="2"/>
      </rPr>
      <t>chöpfung</t>
    </r>
  </si>
  <si>
    <t>Bonnacker-Prinz</t>
  </si>
  <si>
    <t>Bartelscher Weg 8</t>
  </si>
  <si>
    <t>0177/5143386</t>
  </si>
  <si>
    <t>www.wert-schöpfung.net</t>
  </si>
  <si>
    <t>DeGPT, GLE_I Beratung, Supervision und Coaching, HP</t>
  </si>
  <si>
    <t>Hannover</t>
  </si>
  <si>
    <t>Freiberuflich</t>
  </si>
  <si>
    <t>Rehage</t>
  </si>
  <si>
    <t>0511/1235073</t>
  </si>
  <si>
    <t>k.rehage@gmx.de</t>
  </si>
  <si>
    <t>Münsing</t>
  </si>
  <si>
    <t>manage network</t>
  </si>
  <si>
    <t>Erwachsene, Kinder und Jugendliche Prävention &amp; Entspannungspädagogik</t>
  </si>
  <si>
    <t>Neff</t>
  </si>
  <si>
    <t>Sterzenweg 17</t>
  </si>
  <si>
    <t>0170-6048308</t>
  </si>
  <si>
    <t>johannes.neff@manage-network.com</t>
  </si>
  <si>
    <t>www.manage-network.com</t>
  </si>
  <si>
    <t>ib Zertifikat, Mediator BaTB, Psychologischer Berater BaTB</t>
  </si>
  <si>
    <t>Brieselang</t>
  </si>
  <si>
    <t>Kinder- und Jugendhaus Heise</t>
  </si>
  <si>
    <t>Heise</t>
  </si>
  <si>
    <t>Kathrin</t>
  </si>
  <si>
    <t>Sandberg 5</t>
  </si>
  <si>
    <t>Altfriesack</t>
  </si>
  <si>
    <t>O1737052300</t>
  </si>
  <si>
    <t>info@kathrinheise.de</t>
  </si>
  <si>
    <t>DeGPT und BAG-TP</t>
  </si>
  <si>
    <t>www.kathrinheise.de</t>
  </si>
  <si>
    <t>Familien, Kinder, Jugendliche</t>
  </si>
  <si>
    <t>Psychotherapeutische Privatpraxis Verhaltenstherapie</t>
  </si>
  <si>
    <t>Dipl.-Psych. Sümmerer</t>
  </si>
  <si>
    <t>Christina</t>
  </si>
  <si>
    <t>Karl-Kunger-Str. 17</t>
  </si>
  <si>
    <t>0152 / 26893518</t>
  </si>
  <si>
    <t>Appr.Verh.ther.,DeGPT, EMDR, Syst.Ther.(DGSF)</t>
  </si>
  <si>
    <t>bonnacker@wert-schöpfung.net</t>
  </si>
  <si>
    <t>Frankfurt (Oder)</t>
  </si>
  <si>
    <t>Edda Tuchscheerr-Ehrhardt</t>
  </si>
  <si>
    <t>Erwachsene u. Kinder</t>
  </si>
  <si>
    <t>Tuchscheerer-Ehrhardt</t>
  </si>
  <si>
    <t>Edda</t>
  </si>
  <si>
    <t>Leipziger Str. 163</t>
  </si>
  <si>
    <t>0335 - 2 80 56 57</t>
  </si>
  <si>
    <t>0175-1525442</t>
  </si>
  <si>
    <t>mail@et-ehrhardt.de</t>
  </si>
  <si>
    <t>Erw und Jugendliche</t>
  </si>
  <si>
    <t>Wolfram</t>
  </si>
  <si>
    <t>Wönnichstr. 77</t>
  </si>
  <si>
    <t>w.metzig@googlemail.com</t>
  </si>
  <si>
    <t>0179-2279879</t>
  </si>
  <si>
    <t>Metzig</t>
  </si>
  <si>
    <t>Quiringberatung</t>
  </si>
  <si>
    <t>Quiring</t>
  </si>
  <si>
    <t>Gerhard</t>
  </si>
  <si>
    <t>04178-7085500</t>
  </si>
  <si>
    <t>info@quiringberatung.ch</t>
  </si>
  <si>
    <t>www.quiringberatung.ch</t>
  </si>
  <si>
    <t>Summa</t>
  </si>
  <si>
    <t>Pettenkoferstr. 16-18</t>
  </si>
  <si>
    <t>0178 31 90 554</t>
  </si>
  <si>
    <t>kontakt@katrinsumma.de</t>
  </si>
  <si>
    <t>www.katrinsumma.de</t>
  </si>
  <si>
    <t xml:space="preserve">Psychologische Praxis </t>
  </si>
  <si>
    <t>Wuppertal</t>
  </si>
  <si>
    <t>Troxler-Haus Werkstätten</t>
  </si>
  <si>
    <t>Husmann</t>
  </si>
  <si>
    <t>Zum Alten Zollhaus</t>
  </si>
  <si>
    <t>0202/2705368</t>
  </si>
  <si>
    <t>Silke.Husmann@troxler-werkstaetten.de</t>
  </si>
  <si>
    <t xml:space="preserve"> Erwachsenene</t>
  </si>
  <si>
    <t>www.troxler-werkstaetten.de</t>
  </si>
  <si>
    <t>Garbsen</t>
  </si>
  <si>
    <t>Psychologische Beratungspraxis</t>
  </si>
  <si>
    <t>Grimm</t>
  </si>
  <si>
    <t>Graham-Bell-Weg 52</t>
  </si>
  <si>
    <t>05131/9056945</t>
  </si>
  <si>
    <t>praxisgrimm@web.de</t>
  </si>
  <si>
    <t>DeGPT, ib; SG, BVT</t>
  </si>
  <si>
    <t>Stadt Köln</t>
  </si>
  <si>
    <t>Verbeeet</t>
  </si>
  <si>
    <t>Lisa</t>
  </si>
  <si>
    <t>Neusser Wall 20</t>
  </si>
  <si>
    <t>lverbeet@web.de</t>
  </si>
  <si>
    <t>0176-84464782</t>
  </si>
  <si>
    <t>Wegberg</t>
  </si>
  <si>
    <t>Mutter und Kind Kurklinik</t>
  </si>
  <si>
    <t>Großmann</t>
  </si>
  <si>
    <t>Waldweg 4</t>
  </si>
  <si>
    <t>02436-398915</t>
  </si>
  <si>
    <t>d.grossmann@hauswaldquelle.de</t>
  </si>
  <si>
    <t>www.HausWaldQuelle.de</t>
  </si>
  <si>
    <t>DeGPT; Syst. Fam.-/ Paar-/Tanztherapeutin; Dipl. Sozialpädagogin</t>
  </si>
  <si>
    <t>Amselweg 39</t>
  </si>
  <si>
    <t>0177-5605774</t>
  </si>
  <si>
    <t>doerte.grossmann@gmx.de</t>
  </si>
  <si>
    <t>DeGPT, Syst. Fam.-/ Paar-,Tanztherapeutin; Dipl. Sozialpädagogin</t>
  </si>
  <si>
    <t>Schnitzler</t>
  </si>
  <si>
    <t>Maria Martina</t>
  </si>
  <si>
    <t>Calvinstr.9</t>
  </si>
  <si>
    <t>0431/2376486</t>
  </si>
  <si>
    <t xml:space="preserve">Neue Lösungswege finden Kiel  </t>
  </si>
  <si>
    <t xml:space="preserve">praxis@martina-schnitzler.info </t>
  </si>
  <si>
    <t>www.martina-schnitzler.info</t>
  </si>
  <si>
    <t>Lücking</t>
  </si>
  <si>
    <t>Elsa</t>
  </si>
  <si>
    <t>Heinar-Kipphardt-Weg 11</t>
  </si>
  <si>
    <t>elsaluecking@web.de</t>
  </si>
  <si>
    <t>0151-55683232</t>
  </si>
  <si>
    <t>Paderborn</t>
  </si>
  <si>
    <t>Frauenberatungsstelle Lilith e.V.</t>
  </si>
  <si>
    <t>Frauen und Mädchen ab 14 Jahren, die Gewalt erleben mussten/müssen</t>
  </si>
  <si>
    <t>Förster</t>
  </si>
  <si>
    <t>Angela</t>
  </si>
  <si>
    <t>Elsener Straße 88</t>
  </si>
  <si>
    <t>05251-21311</t>
  </si>
  <si>
    <t>frauenberatung@lilith-paderborn.de</t>
  </si>
  <si>
    <t>www.frauenberatung-lilith.de</t>
  </si>
  <si>
    <t>Ulf Haase</t>
  </si>
  <si>
    <t>Haase</t>
  </si>
  <si>
    <t>Ulf</t>
  </si>
  <si>
    <t>Lange Reihe 40</t>
  </si>
  <si>
    <t>040/18200156</t>
  </si>
  <si>
    <t>info@ulfhaase.de</t>
  </si>
  <si>
    <t>www.ulfhaase.de</t>
  </si>
  <si>
    <t>Hagen</t>
  </si>
  <si>
    <t>Frauenberatung Hagen</t>
  </si>
  <si>
    <t>Deitert</t>
  </si>
  <si>
    <t>Bahnhofstr. 41</t>
  </si>
  <si>
    <t>02331/15888</t>
  </si>
  <si>
    <t>susanne.deitert@frauenberatung -hagen.de</t>
  </si>
  <si>
    <t>www.frauenberatung-hagen.de</t>
  </si>
  <si>
    <t>0163/5583355</t>
  </si>
  <si>
    <t>Behra</t>
  </si>
  <si>
    <t>05241/5272248</t>
  </si>
  <si>
    <t>olga_richert@yahoo.de</t>
  </si>
  <si>
    <t>0176-72459863</t>
  </si>
  <si>
    <t>Schledebrückstr.19</t>
  </si>
  <si>
    <t>Erziehungs- und Familienberatung Charlottenburg-Wilmersdorf</t>
  </si>
  <si>
    <t>Haubachstr. 45</t>
  </si>
  <si>
    <t>030/902918511</t>
  </si>
  <si>
    <t>Melanie.Felten@charlottenburg-wilmersdorf.de</t>
  </si>
  <si>
    <t>Sarah Saf Interkulturelles Training und Coaching</t>
  </si>
  <si>
    <t>Saf</t>
  </si>
  <si>
    <t>Sarah</t>
  </si>
  <si>
    <t>Rolandstraße 31</t>
  </si>
  <si>
    <t>01573/1445489</t>
  </si>
  <si>
    <t>info@sarahsaf.de</t>
  </si>
  <si>
    <t>www.sarahsaf.de</t>
  </si>
  <si>
    <t>Waltl</t>
  </si>
  <si>
    <t>Helga</t>
  </si>
  <si>
    <t>Straubing</t>
  </si>
  <si>
    <t>helga.waltl-psychotherapie@web.de</t>
  </si>
  <si>
    <t>Psychoth. Praxis</t>
  </si>
  <si>
    <t>0171-8820387</t>
  </si>
  <si>
    <t>Falkensee</t>
  </si>
  <si>
    <t xml:space="preserve">Fachpraxis für traumazentriertes und pferdegestütztes Arbeiten </t>
  </si>
  <si>
    <t>Dallgower Straße 9</t>
  </si>
  <si>
    <t>beziehungs-weise-gesund</t>
  </si>
  <si>
    <t>Erwachsene/Fachpersonen/Führungskräfte</t>
  </si>
  <si>
    <t>Arndt</t>
  </si>
  <si>
    <t>Am Knapp 4</t>
  </si>
  <si>
    <t>02304-9792714</t>
  </si>
  <si>
    <t>arndt@beziehungs-weise-gesund.de</t>
  </si>
  <si>
    <t>www.beziehungs-weise-gesund.de</t>
  </si>
  <si>
    <t>Ressourcenorientierte Traumafachberaterin DeGPT, Kreative Leibtherapeutin, Tanztherapeutin, Gesundheitscoach, Trainerin für Achtsamkeit</t>
  </si>
  <si>
    <t xml:space="preserve">Salzgitter-Lichtenberg </t>
  </si>
  <si>
    <t xml:space="preserve">Praxis für Systemische Therapie &amp; Supervision </t>
  </si>
  <si>
    <t xml:space="preserve">Erwachsene, Kinder, Familien, Institutionen </t>
  </si>
  <si>
    <t>Burgbergstraße 35</t>
  </si>
  <si>
    <t xml:space="preserve">Salzgitter </t>
  </si>
  <si>
    <t>05341 / 9009-446</t>
  </si>
  <si>
    <t xml:space="preserve">praxis@claudiajahn.com </t>
  </si>
  <si>
    <t xml:space="preserve">ib, SG Syst.Therapie &amp; Supervision </t>
  </si>
  <si>
    <t>Jahn</t>
  </si>
  <si>
    <t xml:space="preserve">www.claudiajahn.com </t>
  </si>
  <si>
    <t>Praxis fürErnährungstherapie</t>
  </si>
  <si>
    <t>Große Wortmann</t>
  </si>
  <si>
    <t>Anja</t>
  </si>
  <si>
    <t>Mauerstraße 1</t>
  </si>
  <si>
    <t>05241/8675889</t>
  </si>
  <si>
    <t>praxis-grossewortmann@gmx.de</t>
  </si>
  <si>
    <t>www.praxis-grossewortmann.de</t>
  </si>
  <si>
    <t>Rodday</t>
  </si>
  <si>
    <t>Lara</t>
  </si>
  <si>
    <t>Gesine</t>
  </si>
  <si>
    <t>Alter Hellweg 38</t>
  </si>
  <si>
    <t>Janzen</t>
  </si>
  <si>
    <t>gesvo@posteo.de</t>
  </si>
  <si>
    <t>PINK Beratung &amp; Training</t>
  </si>
  <si>
    <t>Becker</t>
  </si>
  <si>
    <t>Daria</t>
  </si>
  <si>
    <t>Lange Reihe 105</t>
  </si>
  <si>
    <t>0170 8268670</t>
  </si>
  <si>
    <t>becker@pink-training.de</t>
  </si>
  <si>
    <t>www.institut-berlin.de</t>
  </si>
  <si>
    <t>Kinder, Jugendliche, Erwachsene, Senioren</t>
  </si>
  <si>
    <t xml:space="preserve">Praxis für Gestaltungs-/Klinische Kunst-/Heilkundliche Psychotherapie </t>
  </si>
  <si>
    <t>Eckert</t>
  </si>
  <si>
    <t>Anke Andrea</t>
  </si>
  <si>
    <t>Peter-Hille-Straße 121b</t>
  </si>
  <si>
    <t>030/6412144</t>
  </si>
  <si>
    <t>info@kunsttherapie-friedrichshagen.de</t>
  </si>
  <si>
    <t>www.kunsttherapie-friedrichshagen.de</t>
  </si>
  <si>
    <t>DeGPT Doppelzertifikat</t>
  </si>
  <si>
    <t>Bündnis für Familien mit Weit.Blick (ESF &amp; BMAS gefördertes Projekt)</t>
  </si>
  <si>
    <t>Familien, Alleinerziehende, Kinder/Jugendliche</t>
  </si>
  <si>
    <t>Archenholdstr. 25</t>
  </si>
  <si>
    <t>030/6438363241</t>
  </si>
  <si>
    <t>rodday@berliner-stadtmission.de</t>
  </si>
  <si>
    <t>www.berliner-stadtmission.de/weitblick</t>
  </si>
  <si>
    <t>Wildwasser Halle e.V.</t>
  </si>
  <si>
    <t>Rackow</t>
  </si>
  <si>
    <t>Daniela</t>
  </si>
  <si>
    <t>Große Steinstraße 61/62</t>
  </si>
  <si>
    <t>Halle/ Saale</t>
  </si>
  <si>
    <t>wildwasser-halle@t-online.de</t>
  </si>
  <si>
    <t>www.wildwasser-halle.de</t>
  </si>
  <si>
    <t>0345/ 5230028</t>
  </si>
  <si>
    <t>0170-3718531</t>
  </si>
  <si>
    <t>Ihlow</t>
  </si>
  <si>
    <t>Mülder</t>
  </si>
  <si>
    <t>info@xn--sturmfnger-v5a.de</t>
  </si>
  <si>
    <t>www.sturmfänger.de</t>
  </si>
  <si>
    <t>DeGPT,Fachverband Traumapädagogik e.V.</t>
  </si>
  <si>
    <t>Sturmfänger-Zentrum für Traumapädagogik</t>
  </si>
  <si>
    <t>Nordholzweg 24a</t>
  </si>
  <si>
    <t>0176-53527239</t>
  </si>
  <si>
    <t xml:space="preserve">Berlin </t>
  </si>
  <si>
    <t>Jugendwohnen im Kiez</t>
  </si>
  <si>
    <t>Alexandropoulou</t>
  </si>
  <si>
    <t>Magdalini</t>
  </si>
  <si>
    <t>Kienitzerstr. 108</t>
  </si>
  <si>
    <t>magdalini.alex90@gmail.com</t>
  </si>
  <si>
    <t>01521-5157208</t>
  </si>
  <si>
    <t>Ostrop</t>
  </si>
  <si>
    <t>Am Fassenberg 6</t>
  </si>
  <si>
    <t>Dörentrup</t>
  </si>
  <si>
    <t>0151 46191538</t>
  </si>
  <si>
    <t>anja.ostrop@googlemail.com</t>
  </si>
  <si>
    <t>Wernigerode</t>
  </si>
  <si>
    <t>Weiße-Villa-Harz</t>
  </si>
  <si>
    <t>Müller</t>
  </si>
  <si>
    <t>Sophie</t>
  </si>
  <si>
    <t>Kiefernweg 07</t>
  </si>
  <si>
    <t>muellersophie@outlook.de</t>
  </si>
  <si>
    <t>039-43905811</t>
  </si>
  <si>
    <t>0171-2373083</t>
  </si>
  <si>
    <t>Witten</t>
  </si>
  <si>
    <t>Praxis für Ergotherapie und Familientherapie Silke Beyer</t>
  </si>
  <si>
    <t>Beyer</t>
  </si>
  <si>
    <t>Westfeldstr. 56b</t>
  </si>
  <si>
    <t>02302-1766160</t>
  </si>
  <si>
    <t>Info@ergotherapie-in-witten.de</t>
  </si>
  <si>
    <t>www.ergotherapie-in-witten.de</t>
  </si>
  <si>
    <t>CH-8730</t>
  </si>
  <si>
    <t>Uznach</t>
  </si>
  <si>
    <t>Hegnerrain 8</t>
  </si>
  <si>
    <t>GfS Bielefeld Fachbereich Beratung und Betreuung - Lebensräume</t>
  </si>
  <si>
    <t>psychisch erkrankte Erwachsene</t>
  </si>
  <si>
    <t>Schneider</t>
  </si>
  <si>
    <t>Lara-Marie</t>
  </si>
  <si>
    <t>Friedenstr. 4 – 8</t>
  </si>
  <si>
    <t>Lara-marie.schneider@gfs-bielefeld.de</t>
  </si>
  <si>
    <t xml:space="preserve">www.gfs-bielefeld.de
</t>
  </si>
  <si>
    <t>0151-26427763</t>
  </si>
  <si>
    <t>0521/329399-0 (Sekr.)
-43 (Durchwahl)</t>
  </si>
  <si>
    <t>Beratung Sara Büttner</t>
  </si>
  <si>
    <t>Büttner</t>
  </si>
  <si>
    <t>Sara</t>
  </si>
  <si>
    <t>Knickweg 36</t>
  </si>
  <si>
    <t>01575 - 13 65 846</t>
  </si>
  <si>
    <t>kontakt@beratung-kiel.net</t>
  </si>
  <si>
    <t>www.beratung-kiel.net</t>
  </si>
  <si>
    <t>Systemische Beraterin und Therapeutin für Kinder, Jugendliche und Erwachsene (SG), ib</t>
  </si>
  <si>
    <t>Paula e.V. und Freiberufliche Tätigkeit</t>
  </si>
  <si>
    <t>Kantstraße 14</t>
  </si>
  <si>
    <t>0176/65393556</t>
  </si>
  <si>
    <t>info@deniseklein.org</t>
  </si>
  <si>
    <t>Weitblick-Praxis</t>
  </si>
  <si>
    <t>Abraham</t>
  </si>
  <si>
    <t>Mahlower Str. 24</t>
  </si>
  <si>
    <t>beratung@weitblick-praxis.com</t>
  </si>
  <si>
    <t>www.weitblick-praxis.com</t>
  </si>
  <si>
    <t>ausstehend</t>
  </si>
  <si>
    <t>0176 814 95992</t>
  </si>
  <si>
    <t>Arnsberg</t>
  </si>
  <si>
    <t>Frauenhaus Arnsberg</t>
  </si>
  <si>
    <t>Braun</t>
  </si>
  <si>
    <t>Larissa</t>
  </si>
  <si>
    <t>Arnsberger Str.14</t>
  </si>
  <si>
    <t>02931/6791</t>
  </si>
  <si>
    <t>braun_larissa94@yahoo.de</t>
  </si>
  <si>
    <t>www.frauen-hsk.de</t>
  </si>
  <si>
    <t>Ib</t>
  </si>
  <si>
    <t>Raum zum Sein Berlin</t>
  </si>
  <si>
    <t>Archenholdstr. 2</t>
  </si>
  <si>
    <t>Internationaler Bund, Ambulante Wohnhilfe Neukölln</t>
  </si>
  <si>
    <t>Lahnstr. 86</t>
  </si>
  <si>
    <t>030/206209800</t>
  </si>
  <si>
    <t>AWH.Berlin-Neukoelln@ib.de</t>
  </si>
  <si>
    <t>www.ib-berlin.de</t>
  </si>
  <si>
    <t xml:space="preserve"> DeGPT &amp; Stib</t>
  </si>
  <si>
    <t>mail@angelikafichtler.de</t>
  </si>
  <si>
    <t>Unna</t>
  </si>
  <si>
    <t>Frauen- und Mädchenberatzungsstelle</t>
  </si>
  <si>
    <t>Frauen, Mädchen ab 14 J.</t>
  </si>
  <si>
    <t>Hansastr. 38</t>
  </si>
  <si>
    <t>02303/82202</t>
  </si>
  <si>
    <t>frauenberatungsstelle@frauenforum-unna.de</t>
  </si>
  <si>
    <t>DeGPT, Dipl.-Päd., Sozialtherapeutin</t>
  </si>
  <si>
    <t>www.frauenforum-unna.de</t>
  </si>
  <si>
    <t xml:space="preserve">Frauennotruf Bielefeld e.V. </t>
  </si>
  <si>
    <t>Er Hördt</t>
  </si>
  <si>
    <t>Berna</t>
  </si>
  <si>
    <t>Rohrteichstraße 28</t>
  </si>
  <si>
    <t>0521/12 42 48</t>
  </si>
  <si>
    <t>b.erhoerdt@frauennotruf-bielefeld.de</t>
  </si>
  <si>
    <t>Gröditz</t>
  </si>
  <si>
    <t>Psychologische Beratung Lisa Schmidt</t>
  </si>
  <si>
    <t>Reppiser Str. 49</t>
  </si>
  <si>
    <t>0162/5181941</t>
  </si>
  <si>
    <t>beratung-lisaschmidt@mailbox.org</t>
  </si>
  <si>
    <t>www.beratung-lisaschmidt.de</t>
  </si>
  <si>
    <t>Dietrich-Erdmann</t>
  </si>
  <si>
    <t>a.dietrich-erdmann@posteo.de</t>
  </si>
  <si>
    <t>GPTG</t>
  </si>
  <si>
    <t>rubicon e.V. (LSBTiQ-Beratungsstelle)</t>
  </si>
  <si>
    <t>queere Menschen</t>
  </si>
  <si>
    <t>Fehm</t>
  </si>
  <si>
    <t>Mirja</t>
  </si>
  <si>
    <t>Rubensstr. 8-10</t>
  </si>
  <si>
    <t>0221/2766999-88</t>
  </si>
  <si>
    <t>mirja.fehm@rubicon-koeln.de</t>
  </si>
  <si>
    <t>www.rubicon-koeln.de</t>
  </si>
  <si>
    <t>ib, DGSF</t>
  </si>
  <si>
    <t>www.deniseklein.org</t>
  </si>
  <si>
    <t>Praxis für energetisches Heilen</t>
  </si>
  <si>
    <t>Moelle</t>
  </si>
  <si>
    <t>Pestalozzistr. 99</t>
  </si>
  <si>
    <t>kontakt@janina-moelle.de</t>
  </si>
  <si>
    <t>http://www.janina-moelle.de/</t>
  </si>
  <si>
    <t>030/53 11 98 00</t>
  </si>
  <si>
    <t xml:space="preserve">ib, Hppsych., </t>
  </si>
  <si>
    <t xml:space="preserve">Bad Bevensen </t>
  </si>
  <si>
    <t>Lebensberatung</t>
  </si>
  <si>
    <t>Baumgarten</t>
  </si>
  <si>
    <t xml:space="preserve">Iris </t>
  </si>
  <si>
    <t>Roggenkamp 6</t>
  </si>
  <si>
    <t>freude@ seelen-klang.de</t>
  </si>
  <si>
    <t>www.seelen-klang.de</t>
  </si>
  <si>
    <t>05821/9678709</t>
  </si>
  <si>
    <t>Birkenwerder</t>
  </si>
  <si>
    <t>Jugendliche, Kinder &amp; Erwachsene</t>
  </si>
  <si>
    <t>Noschine</t>
  </si>
  <si>
    <t>Biastoch</t>
  </si>
  <si>
    <t>Havelstraße 109</t>
  </si>
  <si>
    <t>03302/2946922</t>
  </si>
  <si>
    <t>0162/1378022</t>
  </si>
  <si>
    <t>noschine.biastoch@drk-mohs.de</t>
  </si>
  <si>
    <t>Praxis Maria-Theresia Hennecke</t>
  </si>
  <si>
    <t>Bödikersteig 11 Ecke</t>
  </si>
  <si>
    <t>01575 3378874</t>
  </si>
  <si>
    <t>info@mthennecke.de</t>
  </si>
  <si>
    <t>www.mthennecke.de</t>
  </si>
  <si>
    <t>Syst. Fam.Th., DeGPT, BAG-TP, Stib, PEP</t>
  </si>
  <si>
    <t>PTZ - Pädagogisch-Therapeutisches Zentrum Essen</t>
  </si>
  <si>
    <t>(Pflege-) Familien</t>
  </si>
  <si>
    <t>Jodl</t>
  </si>
  <si>
    <t>Moltkeplatz 3</t>
  </si>
  <si>
    <t>0176/57989452</t>
  </si>
  <si>
    <t>c.jodl@pt-zentrum.de</t>
  </si>
  <si>
    <t>ib, GPTG</t>
  </si>
  <si>
    <t>Muskauer Str. 8</t>
  </si>
  <si>
    <t>Niesky</t>
  </si>
  <si>
    <t>03588/218 12 47</t>
  </si>
  <si>
    <t>www.janinaklein.de</t>
  </si>
  <si>
    <t>kontakt@janinaklein.de</t>
  </si>
  <si>
    <t>ein stück weg</t>
  </si>
  <si>
    <t>Erwachsene und Jugendliche, LSBTIQA+</t>
  </si>
  <si>
    <t>Minoa</t>
  </si>
  <si>
    <t>Jan Jules</t>
  </si>
  <si>
    <t>Silvio-Meier-Str. 12</t>
  </si>
  <si>
    <t>0163-7726180</t>
  </si>
  <si>
    <t>kontakt@einstueckweg-begleitung.de</t>
  </si>
  <si>
    <t>www.einstueckweg-begleitung.de</t>
  </si>
  <si>
    <t>DeGPT, ib, Syst.Th. (SG), HP Psych</t>
  </si>
  <si>
    <t>Aachen</t>
  </si>
  <si>
    <t>Berghoff</t>
  </si>
  <si>
    <t>Ellen</t>
  </si>
  <si>
    <t>kontakt@berghoff-trauerberatung.de</t>
  </si>
  <si>
    <t>berghoff-trauerberatung.de</t>
  </si>
  <si>
    <t>Schiedat</t>
  </si>
  <si>
    <t>Ricarda</t>
  </si>
  <si>
    <t>r.schiedat@gmail.com</t>
  </si>
  <si>
    <t>Ulm</t>
  </si>
  <si>
    <t>Stahr</t>
  </si>
  <si>
    <t>Mario</t>
  </si>
  <si>
    <t>stahr@firmentraining-ulm.de</t>
  </si>
  <si>
    <t>Menden</t>
  </si>
  <si>
    <t>Stiftung Evangelische Jugendhilfe Menden</t>
  </si>
  <si>
    <t>Erwachsene&amp;Kinder</t>
  </si>
  <si>
    <t>doerte.humbert-schneider@gmx.de</t>
  </si>
  <si>
    <t>Göttingen</t>
  </si>
  <si>
    <t>Klauert</t>
  </si>
  <si>
    <t>Stegemühlenweg 78</t>
  </si>
  <si>
    <t>www.sandraklauert.de</t>
  </si>
  <si>
    <t>sandraklauert@gmx.de</t>
  </si>
  <si>
    <t>Birthe</t>
  </si>
  <si>
    <t>Roden</t>
  </si>
  <si>
    <t>0160-99573436</t>
  </si>
  <si>
    <t>post@ankommen.jetzt</t>
  </si>
  <si>
    <t>www.ankommen.jetzt</t>
  </si>
  <si>
    <t>Stib (ib),Traumapädagogig (DeGPT/BAG)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</si>
</sst>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&quot;0&quot;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103">
    <xf numFmtId="0" fontId="0" fillId="0" borderId="0" xfId="0"/>
    <xf numFmtId="0" fontId="0" fillId="3" borderId="0" xfId="0" applyFill="1"/>
    <xf numFmtId="0" fontId="0" fillId="0" borderId="0" xfId="0" applyAlignment="1">
      <alignment vertical="top" wrapText="1"/>
    </xf>
    <xf numFmtId="0" fontId="0" fillId="0" borderId="1" xfId="0" applyBorder="1"/>
    <xf numFmtId="49" fontId="0" fillId="2" borderId="3" xfId="0" applyNumberFormat="1" applyFill="1" applyBorder="1"/>
    <xf numFmtId="0" fontId="0" fillId="2" borderId="3" xfId="0" applyFill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6" fillId="0" borderId="0" xfId="1" applyAlignment="1" applyProtection="1"/>
    <xf numFmtId="0" fontId="6" fillId="0" borderId="3" xfId="1" applyBorder="1" applyAlignment="1" applyProtection="1"/>
    <xf numFmtId="0" fontId="5" fillId="3" borderId="1" xfId="0" applyFont="1" applyFill="1" applyBorder="1"/>
    <xf numFmtId="0" fontId="5" fillId="4" borderId="3" xfId="0" applyFont="1" applyFill="1" applyBorder="1"/>
    <xf numFmtId="165" fontId="0" fillId="0" borderId="3" xfId="0" applyNumberFormat="1" applyBorder="1"/>
    <xf numFmtId="0" fontId="7" fillId="0" borderId="3" xfId="1" applyFont="1" applyBorder="1" applyAlignment="1" applyProtection="1"/>
    <xf numFmtId="0" fontId="0" fillId="3" borderId="3" xfId="0" applyFill="1" applyBorder="1"/>
    <xf numFmtId="164" fontId="0" fillId="0" borderId="2" xfId="0" applyNumberFormat="1" applyBorder="1"/>
    <xf numFmtId="49" fontId="0" fillId="0" borderId="3" xfId="0" applyNumberFormat="1" applyBorder="1" applyAlignment="1">
      <alignment horizontal="right"/>
    </xf>
    <xf numFmtId="0" fontId="8" fillId="0" borderId="3" xfId="0" applyFont="1" applyBorder="1"/>
    <xf numFmtId="0" fontId="0" fillId="0" borderId="3" xfId="0" applyBorder="1" applyAlignment="1">
      <alignment vertical="center"/>
    </xf>
    <xf numFmtId="0" fontId="6" fillId="0" borderId="3" xfId="1" applyBorder="1" applyAlignment="1" applyProtection="1">
      <alignment vertical="center"/>
    </xf>
    <xf numFmtId="0" fontId="9" fillId="0" borderId="3" xfId="0" applyFont="1" applyBorder="1"/>
    <xf numFmtId="0" fontId="9" fillId="0" borderId="3" xfId="0" quotePrefix="1" applyFont="1" applyBorder="1"/>
    <xf numFmtId="0" fontId="2" fillId="0" borderId="3" xfId="1" applyFont="1" applyBorder="1" applyAlignment="1" applyProtection="1"/>
    <xf numFmtId="0" fontId="7" fillId="0" borderId="3" xfId="1" applyFont="1" applyBorder="1" applyAlignment="1" applyProtection="1">
      <alignment horizontal="left"/>
    </xf>
    <xf numFmtId="0" fontId="6" fillId="0" borderId="3" xfId="1" applyBorder="1" applyAlignment="1" applyProtection="1">
      <alignment wrapText="1"/>
    </xf>
    <xf numFmtId="0" fontId="5" fillId="3" borderId="3" xfId="0" applyFont="1" applyFill="1" applyBorder="1"/>
    <xf numFmtId="0" fontId="0" fillId="0" borderId="7" xfId="0" applyBorder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1" applyAlignment="1" applyProtection="1">
      <alignment vertical="center"/>
    </xf>
    <xf numFmtId="0" fontId="0" fillId="0" borderId="9" xfId="0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6" fillId="0" borderId="9" xfId="1" applyBorder="1" applyAlignment="1" applyProtection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7" xfId="1" applyBorder="1" applyAlignment="1" applyProtection="1"/>
    <xf numFmtId="0" fontId="10" fillId="0" borderId="0" xfId="0" applyFont="1"/>
    <xf numFmtId="0" fontId="0" fillId="6" borderId="1" xfId="0" applyFill="1" applyBorder="1"/>
    <xf numFmtId="0" fontId="0" fillId="6" borderId="3" xfId="0" applyFill="1" applyBorder="1"/>
    <xf numFmtId="0" fontId="0" fillId="6" borderId="0" xfId="0" applyFill="1"/>
    <xf numFmtId="0" fontId="0" fillId="6" borderId="7" xfId="0" applyFill="1" applyBorder="1"/>
    <xf numFmtId="0" fontId="1" fillId="6" borderId="3" xfId="0" applyFont="1" applyFill="1" applyBorder="1"/>
    <xf numFmtId="0" fontId="0" fillId="6" borderId="0" xfId="0" applyFill="1" applyAlignment="1">
      <alignment vertical="center"/>
    </xf>
    <xf numFmtId="0" fontId="0" fillId="0" borderId="0" xfId="0" applyAlignment="1">
      <alignment wrapText="1"/>
    </xf>
    <xf numFmtId="165" fontId="0" fillId="0" borderId="0" xfId="0" applyNumberFormat="1"/>
    <xf numFmtId="0" fontId="0" fillId="5" borderId="4" xfId="0" applyFill="1" applyBorder="1"/>
    <xf numFmtId="0" fontId="6" fillId="0" borderId="4" xfId="1" applyBorder="1" applyAlignment="1" applyProtection="1"/>
    <xf numFmtId="0" fontId="0" fillId="6" borderId="4" xfId="0" applyFill="1" applyBorder="1"/>
    <xf numFmtId="0" fontId="6" fillId="0" borderId="1" xfId="1" applyBorder="1" applyAlignment="1" applyProtection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6" fillId="0" borderId="3" xfId="1" applyBorder="1" applyAlignment="1" applyProtection="1">
      <alignment horizontal="left" vertical="top" wrapText="1"/>
    </xf>
    <xf numFmtId="0" fontId="5" fillId="3" borderId="1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8" fillId="0" borderId="7" xfId="0" applyFont="1" applyBorder="1" applyAlignment="1">
      <alignment wrapText="1"/>
    </xf>
    <xf numFmtId="49" fontId="0" fillId="2" borderId="3" xfId="0" applyNumberForma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3" xfId="0" applyFont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0" fillId="0" borderId="3" xfId="0" quotePrefix="1" applyBorder="1"/>
    <xf numFmtId="0" fontId="7" fillId="0" borderId="4" xfId="1" applyFont="1" applyBorder="1" applyAlignment="1" applyProtection="1"/>
    <xf numFmtId="0" fontId="7" fillId="0" borderId="1" xfId="1" applyFont="1" applyBorder="1" applyAlignment="1" applyProtection="1"/>
    <xf numFmtId="0" fontId="0" fillId="0" borderId="11" xfId="0" applyBorder="1"/>
    <xf numFmtId="0" fontId="6" fillId="0" borderId="11" xfId="1" applyBorder="1" applyAlignment="1" applyProtection="1">
      <alignment horizontal="left"/>
    </xf>
    <xf numFmtId="0" fontId="6" fillId="0" borderId="11" xfId="1" applyBorder="1" applyAlignment="1" applyProtection="1"/>
    <xf numFmtId="0" fontId="0" fillId="0" borderId="11" xfId="0" applyBorder="1" applyAlignment="1">
      <alignment wrapText="1"/>
    </xf>
    <xf numFmtId="49" fontId="0" fillId="0" borderId="11" xfId="0" applyNumberFormat="1" applyBorder="1"/>
    <xf numFmtId="0" fontId="6" fillId="0" borderId="11" xfId="1" applyFill="1" applyBorder="1" applyAlignment="1" applyProtection="1"/>
    <xf numFmtId="0" fontId="6" fillId="0" borderId="0" xfId="1" applyAlignment="1" applyProtection="1">
      <alignment horizontal="left"/>
    </xf>
    <xf numFmtId="164" fontId="5" fillId="3" borderId="6" xfId="0" applyNumberFormat="1" applyFont="1" applyFill="1" applyBorder="1"/>
    <xf numFmtId="164" fontId="0" fillId="0" borderId="0" xfId="0" applyNumberFormat="1"/>
    <xf numFmtId="164" fontId="0" fillId="0" borderId="0" xfId="0" applyNumberFormat="1" applyAlignment="1">
      <alignment vertical="center"/>
    </xf>
    <xf numFmtId="164" fontId="0" fillId="0" borderId="2" xfId="0" applyNumberFormat="1" applyBorder="1" applyAlignment="1">
      <alignment horizontal="right"/>
    </xf>
    <xf numFmtId="164" fontId="0" fillId="0" borderId="10" xfId="0" applyNumberFormat="1" applyBorder="1"/>
    <xf numFmtId="164" fontId="0" fillId="0" borderId="11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1" fillId="0" borderId="2" xfId="0" applyNumberFormat="1" applyFont="1" applyBorder="1"/>
    <xf numFmtId="164" fontId="0" fillId="2" borderId="2" xfId="0" applyNumberFormat="1" applyFill="1" applyBorder="1"/>
    <xf numFmtId="164" fontId="9" fillId="0" borderId="2" xfId="0" applyNumberFormat="1" applyFont="1" applyBorder="1"/>
    <xf numFmtId="164" fontId="0" fillId="0" borderId="3" xfId="0" applyNumberFormat="1" applyBorder="1"/>
    <xf numFmtId="164" fontId="10" fillId="0" borderId="0" xfId="0" applyNumberFormat="1" applyFont="1"/>
    <xf numFmtId="164" fontId="0" fillId="0" borderId="3" xfId="0" applyNumberFormat="1" applyBorder="1" applyAlignment="1">
      <alignment vertical="top" wrapText="1"/>
    </xf>
    <xf numFmtId="164" fontId="0" fillId="0" borderId="9" xfId="0" applyNumberFormat="1" applyBorder="1" applyAlignment="1">
      <alignment horizontal="right" vertical="center" wrapText="1"/>
    </xf>
    <xf numFmtId="164" fontId="1" fillId="0" borderId="5" xfId="0" applyNumberFormat="1" applyFont="1" applyBorder="1"/>
    <xf numFmtId="164" fontId="8" fillId="0" borderId="3" xfId="0" applyNumberFormat="1" applyFont="1" applyBorder="1" applyAlignment="1">
      <alignment vertical="center" wrapText="1"/>
    </xf>
    <xf numFmtId="164" fontId="5" fillId="3" borderId="2" xfId="0" applyNumberFormat="1" applyFont="1" applyFill="1" applyBorder="1"/>
    <xf numFmtId="0" fontId="0" fillId="0" borderId="0" xfId="0" applyAlignment="1">
      <alignment horizontal="left"/>
    </xf>
    <xf numFmtId="0" fontId="0" fillId="6" borderId="11" xfId="0" applyFill="1" applyBorder="1"/>
    <xf numFmtId="0" fontId="7" fillId="0" borderId="0" xfId="2"/>
    <xf numFmtId="0" fontId="11" fillId="0" borderId="0" xfId="1" applyFont="1" applyAlignment="1" applyProtection="1"/>
    <xf numFmtId="164" fontId="8" fillId="0" borderId="2" xfId="0" applyNumberFormat="1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11" xfId="1" applyFont="1" applyBorder="1" applyAlignment="1" applyProtection="1"/>
    <xf numFmtId="0" fontId="7" fillId="0" borderId="0" xfId="1" applyFont="1" applyBorder="1" applyAlignment="1" applyProtection="1"/>
    <xf numFmtId="0" fontId="6" fillId="0" borderId="11" xfId="1" applyBorder="1" applyAlignment="1" applyProtection="1">
      <alignment wrapText="1"/>
    </xf>
    <xf numFmtId="165" fontId="0" fillId="0" borderId="11" xfId="0" applyNumberFormat="1" applyBorder="1"/>
    <xf numFmtId="0" fontId="6" fillId="0" borderId="11" xfId="1" applyBorder="1" applyAlignment="1" applyProtection="1">
      <alignment vertical="center"/>
    </xf>
    <xf numFmtId="0" fontId="0" fillId="0" borderId="0" xfId="0" applyBorder="1"/>
  </cellXfs>
  <cellStyles count="3">
    <cellStyle name="Hyperlink" xfId="2"/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Kopie%20von%20Liste%20Traumap&#228;dagogikFachberatunginstitutberlin-18-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Kopie%20von%20Kopie%20von%20Liste%20Traumap&#228;dagogikFachberatunginstitutberlin-18-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Kopie%20von%20Kopie%20von%20Liste%20Traumap&#228;dagogikFachberatunginstitutberlin-18-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Kopie%20von%20Liste%20Traumapa&#776;dagogikFachberatunginstitutberlin-18-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Liste%20Traumap&#228;dagogikFachberatunginstitutberlin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Traumakompetenzliste%20institut%20berlin%20vom%2017.05.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Kopie%20von%20Liste%20Traumapa&#776;dagogikFachberatunginstitutberlin-18-2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Kopie%20von%20Liste%20Traumap&#228;dagogikFachberatunginstitutberlin-18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Liste%20Traumap&#228;dagogikFachberatunginstitutberl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2017.04.17%20Liste%20Traumap&#228;dagogikFachberatunginstitutberlin-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Traumakompetenzliste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Liste%20institut%20berlin,%202017_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is/AppData/Local/Temp/Liste%20Traumap&#228;dagogikFachberatunginstitutberlin-18%20_S.Beuch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3">
          <cell r="A3">
            <v>23568</v>
          </cell>
          <cell r="B3" t="str">
            <v>Lübeck</v>
          </cell>
          <cell r="C3" t="str">
            <v>mittendin Lübeck e.V.</v>
          </cell>
          <cell r="D3" t="str">
            <v>Menschen mit Behinderung</v>
          </cell>
          <cell r="E3" t="str">
            <v>Singelmann</v>
          </cell>
          <cell r="F3" t="str">
            <v>Anne</v>
          </cell>
          <cell r="G3" t="str">
            <v>Forstmeisterweg 62</v>
          </cell>
          <cell r="H3">
            <v>23568</v>
          </cell>
          <cell r="I3" t="str">
            <v>Lübeck</v>
          </cell>
          <cell r="K3" t="str">
            <v>0172-9950858</v>
          </cell>
          <cell r="L3" t="str">
            <v>anne.singelmann@gmx.de</v>
          </cell>
          <cell r="M3" t="str">
            <v>www.mittendrin-luebeck-eV.de</v>
          </cell>
          <cell r="N3" t="str">
            <v>DeGPT, BAG-TP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3">
          <cell r="A3">
            <v>35390</v>
          </cell>
          <cell r="B3" t="str">
            <v>Gießen</v>
          </cell>
          <cell r="C3" t="str">
            <v>Systemische Praxis</v>
          </cell>
          <cell r="E3" t="str">
            <v>Weyer</v>
          </cell>
          <cell r="F3" t="str">
            <v>Ute</v>
          </cell>
          <cell r="G3" t="str">
            <v>Südanlage 12</v>
          </cell>
          <cell r="H3">
            <v>35390</v>
          </cell>
          <cell r="I3" t="str">
            <v>Gießen</v>
          </cell>
          <cell r="J3" t="str">
            <v>06403-9794533</v>
          </cell>
          <cell r="L3" t="str">
            <v>kontakt@ute-weyer.de</v>
          </cell>
          <cell r="M3" t="str">
            <v>www.ute-weyer.de</v>
          </cell>
          <cell r="N3" t="str">
            <v xml:space="preserve">DeGPT, DGSF, MEG, 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2">
          <cell r="A2">
            <v>49205</v>
          </cell>
          <cell r="B2" t="str">
            <v>Hasbergen</v>
          </cell>
          <cell r="C2" t="str">
            <v>Systemische Praxis für Supervision, Coaching und Beratung</v>
          </cell>
          <cell r="D2" t="str">
            <v>Erwachsene, Jugendliche, Kinder</v>
          </cell>
          <cell r="E2" t="str">
            <v>Abt</v>
          </cell>
          <cell r="F2" t="str">
            <v>Silke</v>
          </cell>
          <cell r="G2" t="str">
            <v>Ohrbecker Str. 21</v>
          </cell>
          <cell r="H2">
            <v>49205</v>
          </cell>
          <cell r="I2" t="str">
            <v>Hasbergen</v>
          </cell>
          <cell r="J2" t="str">
            <v>05405-6168182</v>
          </cell>
          <cell r="K2" t="str">
            <v>0176-61328417</v>
          </cell>
          <cell r="L2" t="str">
            <v>info@silke-abt.de</v>
          </cell>
          <cell r="M2" t="str">
            <v>www.silke-abt.de</v>
          </cell>
          <cell r="N2" t="str">
            <v>DeGPT, DGSv, DGSF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5">
          <cell r="J5" t="str">
            <v>02241/72250</v>
          </cell>
          <cell r="L5" t="str">
            <v>frauenzentrum.troisdorf@t-online.de</v>
          </cell>
        </row>
        <row r="6">
          <cell r="M6" t="str">
            <v>www.frauenzentrum-troisdorf.de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6">
          <cell r="B6" t="str">
            <v>Elsterwerda</v>
          </cell>
          <cell r="C6" t="str">
            <v>Fachpraxis Ergotherapie &amp; Entwicklungsförderung</v>
          </cell>
          <cell r="D6" t="str">
            <v>Kinder, Jugendliche</v>
          </cell>
          <cell r="E6" t="str">
            <v>Reinisch</v>
          </cell>
          <cell r="F6" t="str">
            <v>Solveig</v>
          </cell>
          <cell r="G6" t="str">
            <v>Heinrich-Heine-Str. 12</v>
          </cell>
          <cell r="H6">
            <v>4910</v>
          </cell>
          <cell r="I6" t="str">
            <v>Elsterwerda</v>
          </cell>
          <cell r="J6" t="str">
            <v>03533/8192355</v>
          </cell>
          <cell r="L6" t="str">
            <v>ergosr@web.de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3">
          <cell r="B3" t="str">
            <v>Bad Suderode</v>
          </cell>
          <cell r="C3" t="str">
            <v>Paracelsus Harz Klinik</v>
          </cell>
          <cell r="D3" t="str">
            <v>Erwachsene</v>
          </cell>
          <cell r="E3" t="str">
            <v>Rietzschel</v>
          </cell>
          <cell r="F3" t="str">
            <v>Manja</v>
          </cell>
          <cell r="G3" t="str">
            <v>Paracelsusstraße 1</v>
          </cell>
          <cell r="I3" t="str">
            <v>Bad Suderode</v>
          </cell>
          <cell r="L3" t="str">
            <v>manja.rietzschel@paracelsus-kliniken.de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3">
          <cell r="A3">
            <v>10629</v>
          </cell>
          <cell r="B3" t="str">
            <v>Berlin</v>
          </cell>
          <cell r="C3" t="str">
            <v>Praxis</v>
          </cell>
          <cell r="D3" t="str">
            <v>Erwachsene</v>
          </cell>
          <cell r="E3" t="str">
            <v>Lilge</v>
          </cell>
          <cell r="F3" t="str">
            <v xml:space="preserve">Birgit </v>
          </cell>
          <cell r="G3" t="str">
            <v>Mommsenstr. 52</v>
          </cell>
          <cell r="H3">
            <v>10629</v>
          </cell>
          <cell r="I3" t="str">
            <v>Berlin</v>
          </cell>
          <cell r="J3" t="str">
            <v>030/33845368</v>
          </cell>
          <cell r="L3" t="str">
            <v>info@entfaltung-wagen.de</v>
          </cell>
          <cell r="M3" t="str">
            <v>www.entfaltung-wagen.de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 refreshError="1">
        <row r="3">
          <cell r="A3">
            <v>10967</v>
          </cell>
          <cell r="B3" t="str">
            <v>Berlin</v>
          </cell>
          <cell r="C3" t="str">
            <v>KJHV</v>
          </cell>
          <cell r="D3" t="str">
            <v>Familien</v>
          </cell>
          <cell r="E3" t="str">
            <v>Blankers</v>
          </cell>
          <cell r="F3" t="str">
            <v>Ina</v>
          </cell>
          <cell r="G3" t="str">
            <v>Grimmstr.24</v>
          </cell>
          <cell r="H3">
            <v>10967</v>
          </cell>
          <cell r="I3" t="str">
            <v>Berlin</v>
          </cell>
          <cell r="K3" t="str">
            <v>0179-1201857</v>
          </cell>
          <cell r="L3" t="str">
            <v>ina.blankers@web.de</v>
          </cell>
          <cell r="M3" t="str">
            <v>traumatherapiepraxis.berlin@gmail.com</v>
          </cell>
        </row>
        <row r="4">
          <cell r="A4">
            <v>10777</v>
          </cell>
          <cell r="B4" t="str">
            <v>Berlin</v>
          </cell>
          <cell r="C4" t="str">
            <v>Gemeinschaftspraxis am Viktoria-Luise-Platz</v>
          </cell>
          <cell r="E4" t="str">
            <v>Seidel</v>
          </cell>
          <cell r="F4" t="str">
            <v>Christine</v>
          </cell>
          <cell r="G4" t="str">
            <v>Regensburger Str. 34</v>
          </cell>
          <cell r="H4">
            <v>10777</v>
          </cell>
          <cell r="I4" t="str">
            <v>Berlin</v>
          </cell>
          <cell r="J4" t="str">
            <v>030/58918719</v>
          </cell>
          <cell r="M4" t="str">
            <v>www.traumatherapiepraxis-berlin.de</v>
          </cell>
        </row>
        <row r="5">
          <cell r="A5">
            <v>33039</v>
          </cell>
          <cell r="B5" t="str">
            <v>Nieheim</v>
          </cell>
          <cell r="D5" t="str">
            <v>Erwachsene, Körperlich Erkrankte Meschen und deren Familienmitglieder</v>
          </cell>
          <cell r="E5" t="str">
            <v>Schleitzer</v>
          </cell>
          <cell r="F5" t="str">
            <v>Kathrin</v>
          </cell>
          <cell r="G5" t="str">
            <v>Mühlengrund 11</v>
          </cell>
          <cell r="H5">
            <v>33039</v>
          </cell>
          <cell r="I5" t="str">
            <v>Berlin</v>
          </cell>
          <cell r="J5" t="str">
            <v>0173/7305693</v>
          </cell>
          <cell r="L5" t="str">
            <v>k.schleitzer@gmail.com</v>
          </cell>
        </row>
        <row r="6">
          <cell r="A6">
            <v>78462</v>
          </cell>
          <cell r="B6" t="str">
            <v>Konstanz</v>
          </cell>
          <cell r="C6" t="str">
            <v>Hospiz Konstanz e.V.</v>
          </cell>
          <cell r="D6" t="str">
            <v>Erwachsene</v>
          </cell>
          <cell r="E6" t="str">
            <v>Hinderer</v>
          </cell>
          <cell r="F6" t="str">
            <v>Petra</v>
          </cell>
          <cell r="G6" t="str">
            <v>Talgartenstraße 2</v>
          </cell>
          <cell r="H6">
            <v>78462</v>
          </cell>
          <cell r="I6" t="str">
            <v>Konstanz</v>
          </cell>
          <cell r="J6" t="str">
            <v>07531/6913810</v>
          </cell>
          <cell r="L6" t="str">
            <v>hinderer@hospiz-konstanz.de</v>
          </cell>
          <cell r="M6" t="str">
            <v>www.hospiz-konstanz.de</v>
          </cell>
        </row>
        <row r="7">
          <cell r="A7">
            <v>12437</v>
          </cell>
          <cell r="B7" t="str">
            <v>Berlin</v>
          </cell>
          <cell r="D7" t="str">
            <v>Kinder, Jugendliche, Erwachsene</v>
          </cell>
          <cell r="E7" t="str">
            <v>Dröge</v>
          </cell>
          <cell r="F7" t="str">
            <v>Denise</v>
          </cell>
          <cell r="G7" t="str">
            <v>Glanzstraße 9</v>
          </cell>
          <cell r="H7">
            <v>12347</v>
          </cell>
          <cell r="I7" t="str">
            <v>Berlin</v>
          </cell>
          <cell r="K7" t="str">
            <v>0163-7117469</v>
          </cell>
          <cell r="L7" t="str">
            <v>d.droege@theater-tanz.de</v>
          </cell>
          <cell r="M7" t="str">
            <v>www.theater-tanz.de</v>
          </cell>
        </row>
        <row r="9">
          <cell r="A9">
            <v>14513</v>
          </cell>
          <cell r="B9" t="str">
            <v>Teltow/Fläming</v>
          </cell>
          <cell r="C9" t="str">
            <v>Kirche für Jedermann</v>
          </cell>
          <cell r="D9" t="str">
            <v>Erwachsene</v>
          </cell>
          <cell r="E9" t="str">
            <v>Klages</v>
          </cell>
          <cell r="F9" t="str">
            <v>Ulrike</v>
          </cell>
          <cell r="G9" t="str">
            <v>Hocksteinweg 1</v>
          </cell>
          <cell r="H9">
            <v>14165</v>
          </cell>
          <cell r="I9" t="str">
            <v>Berlin</v>
          </cell>
          <cell r="K9" t="str">
            <v>0160-95941942</v>
          </cell>
          <cell r="L9" t="str">
            <v>Ulrike.Klages@gmx.de</v>
          </cell>
        </row>
        <row r="10">
          <cell r="A10">
            <v>13053</v>
          </cell>
          <cell r="B10" t="str">
            <v>Berlin</v>
          </cell>
          <cell r="C10" t="str">
            <v>freiberuflich</v>
          </cell>
          <cell r="D10" t="str">
            <v>Kinder, Jugendliche, Erwachsene</v>
          </cell>
          <cell r="E10" t="str">
            <v>Andres</v>
          </cell>
          <cell r="F10" t="str">
            <v>Nadine</v>
          </cell>
          <cell r="G10" t="str">
            <v>Gehrenseestraße 99</v>
          </cell>
          <cell r="H10">
            <v>13053</v>
          </cell>
          <cell r="I10" t="str">
            <v>Berlin</v>
          </cell>
          <cell r="K10" t="str">
            <v>0174/4555406</v>
          </cell>
          <cell r="L10" t="str">
            <v>Nadine_Andres@gmx.de</v>
          </cell>
        </row>
        <row r="11">
          <cell r="A11">
            <v>12055</v>
          </cell>
          <cell r="B11" t="str">
            <v>Berlin</v>
          </cell>
          <cell r="C11" t="str">
            <v>Neue Chance gGmBH</v>
          </cell>
          <cell r="D11" t="str">
            <v>Jugendliche</v>
          </cell>
          <cell r="E11" t="str">
            <v>Schönfeld</v>
          </cell>
          <cell r="F11" t="str">
            <v>Stefan</v>
          </cell>
          <cell r="G11" t="str">
            <v>Scheiblerstr. 9</v>
          </cell>
          <cell r="H11">
            <v>12437</v>
          </cell>
          <cell r="I11" t="str">
            <v>Berlin</v>
          </cell>
          <cell r="K11" t="str">
            <v>0178-8877728</v>
          </cell>
          <cell r="L11" t="str">
            <v>stefan-schoenfeld@web.de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3">
          <cell r="A3">
            <v>13055</v>
          </cell>
          <cell r="B3" t="str">
            <v>Berlin</v>
          </cell>
          <cell r="C3" t="str">
            <v>pinel gGmbH</v>
          </cell>
          <cell r="E3" t="str">
            <v>Zakikhani</v>
          </cell>
          <cell r="G3" t="str">
            <v>Große-Leege-Str. 97/98</v>
          </cell>
          <cell r="H3">
            <v>13055</v>
          </cell>
          <cell r="I3" t="str">
            <v>Berlin</v>
          </cell>
          <cell r="K3" t="str">
            <v>0157/38091532</v>
          </cell>
          <cell r="L3" t="str">
            <v>felorazakikhani@yahoo.de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 refreshError="1">
        <row r="29">
          <cell r="A29">
            <v>13591</v>
          </cell>
          <cell r="B29" t="str">
            <v>Berlin</v>
          </cell>
          <cell r="C29" t="str">
            <v>Schule an der Haveldüne Spandau, Trauerarbeit Falkensee</v>
          </cell>
          <cell r="D29" t="str">
            <v>Ju, EW, ggf. Kinder</v>
          </cell>
          <cell r="E29" t="str">
            <v>Eißler</v>
          </cell>
          <cell r="F29" t="str">
            <v>Stefanie</v>
          </cell>
          <cell r="H29">
            <v>13591</v>
          </cell>
          <cell r="I29" t="str">
            <v>Berlin</v>
          </cell>
          <cell r="L29" t="str">
            <v>wmo-eissler@t-online.de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3">
          <cell r="A3">
            <v>18059</v>
          </cell>
          <cell r="B3" t="str">
            <v>Rostock</v>
          </cell>
          <cell r="C3" t="str">
            <v>Fachberatungsstelle gegen sexualisierte Gewalt</v>
          </cell>
          <cell r="D3" t="str">
            <v>Kinder und Jugendliche</v>
          </cell>
          <cell r="E3" t="str">
            <v>Melle</v>
          </cell>
          <cell r="F3" t="str">
            <v>Lena</v>
          </cell>
          <cell r="G3" t="str">
            <v>Ernst-Haeckel-Straße 1</v>
          </cell>
          <cell r="H3">
            <v>18059</v>
          </cell>
          <cell r="I3" t="str">
            <v>Rostock</v>
          </cell>
          <cell r="J3" t="str">
            <v>0381/4403290</v>
          </cell>
          <cell r="L3" t="str">
            <v>fachberatungsstelle@fhf-rostock.de</v>
          </cell>
          <cell r="M3" t="str">
            <v>www.fhf-rostock.de</v>
          </cell>
          <cell r="N3" t="str">
            <v>ib</v>
          </cell>
        </row>
        <row r="4">
          <cell r="A4">
            <v>18059</v>
          </cell>
          <cell r="B4" t="str">
            <v>Rostock</v>
          </cell>
          <cell r="C4" t="str">
            <v>Fachberatungsstelle gegen sexualisierte Gewalt</v>
          </cell>
          <cell r="D4" t="str">
            <v>Erwachsene (Frauen und Männer)</v>
          </cell>
          <cell r="E4" t="str">
            <v>Antoniewski</v>
          </cell>
          <cell r="F4" t="str">
            <v>Petra</v>
          </cell>
          <cell r="G4" t="str">
            <v>Ernst-Haeckel-Straße 1</v>
          </cell>
          <cell r="H4">
            <v>18059</v>
          </cell>
          <cell r="I4" t="str">
            <v>Rostock</v>
          </cell>
          <cell r="J4" t="str">
            <v>0381/4403290</v>
          </cell>
          <cell r="L4" t="str">
            <v>fachberatungsstelle@fhf-rostock.de</v>
          </cell>
          <cell r="M4" t="str">
            <v>www.fhf-rostock.de</v>
          </cell>
          <cell r="N4" t="str">
            <v>FIFAP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 refreshError="1">
        <row r="3">
          <cell r="A3">
            <v>22767</v>
          </cell>
          <cell r="B3" t="str">
            <v>Hamburg</v>
          </cell>
          <cell r="C3" t="str">
            <v>making better changes</v>
          </cell>
          <cell r="D3" t="str">
            <v>Kinder, Jugendliche, Erwachsene</v>
          </cell>
          <cell r="E3" t="str">
            <v>Beucher</v>
          </cell>
          <cell r="F3" t="str">
            <v>Susanne</v>
          </cell>
          <cell r="G3" t="str">
            <v>Lerchenstr.28a</v>
          </cell>
          <cell r="H3">
            <v>22767</v>
          </cell>
          <cell r="I3" t="str">
            <v>Hamburg</v>
          </cell>
          <cell r="J3" t="str">
            <v>040/35778978</v>
          </cell>
          <cell r="L3" t="str">
            <v>beucher@makingbetter.de</v>
          </cell>
          <cell r="M3" t="str">
            <v>www.makingbetter.de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chthild-reissmann.de/" TargetMode="External"/><Relationship Id="rId21" Type="http://schemas.openxmlformats.org/officeDocument/2006/relationships/hyperlink" Target="http://www.krampen-supervison.de/" TargetMode="External"/><Relationship Id="rId63" Type="http://schemas.openxmlformats.org/officeDocument/2006/relationships/hyperlink" Target="http://www.beratungundfortbildung-kruse.de/" TargetMode="External"/><Relationship Id="rId159" Type="http://schemas.openxmlformats.org/officeDocument/2006/relationships/hyperlink" Target="mailto:sandra.lindner@fundus-beratung.de" TargetMode="External"/><Relationship Id="rId170" Type="http://schemas.openxmlformats.org/officeDocument/2006/relationships/hyperlink" Target="mailto:fb@pfh-berlin.de" TargetMode="External"/><Relationship Id="rId226" Type="http://schemas.openxmlformats.org/officeDocument/2006/relationships/hyperlink" Target="http://www.sarahsaf.de/" TargetMode="External"/><Relationship Id="rId268" Type="http://schemas.openxmlformats.org/officeDocument/2006/relationships/hyperlink" Target="http://www.beratung-lisaschmidt.de/" TargetMode="External"/><Relationship Id="rId32" Type="http://schemas.openxmlformats.org/officeDocument/2006/relationships/hyperlink" Target="http://www.diamond-healing.de/" TargetMode="External"/><Relationship Id="rId74" Type="http://schemas.openxmlformats.org/officeDocument/2006/relationships/hyperlink" Target="mailto:beratung@gabyarle.de" TargetMode="External"/><Relationship Id="rId128" Type="http://schemas.openxmlformats.org/officeDocument/2006/relationships/hyperlink" Target="mailto:greiss@eclecteur.de" TargetMode="External"/><Relationship Id="rId5" Type="http://schemas.openxmlformats.org/officeDocument/2006/relationships/hyperlink" Target="mailto:praxis@Winnerlein.de" TargetMode="External"/><Relationship Id="rId181" Type="http://schemas.openxmlformats.org/officeDocument/2006/relationships/hyperlink" Target="http://www.psychotherapie-essen.com/" TargetMode="External"/><Relationship Id="rId237" Type="http://schemas.openxmlformats.org/officeDocument/2006/relationships/hyperlink" Target="http://www.kunsttherapie-friedrichshagen.de/" TargetMode="External"/><Relationship Id="rId279" Type="http://schemas.openxmlformats.org/officeDocument/2006/relationships/hyperlink" Target="http://www.mthennecke.de/" TargetMode="External"/><Relationship Id="rId43" Type="http://schemas.openxmlformats.org/officeDocument/2006/relationships/hyperlink" Target="mailto:mail@susanne-hempelmann.de" TargetMode="External"/><Relationship Id="rId139" Type="http://schemas.openxmlformats.org/officeDocument/2006/relationships/hyperlink" Target="mailto:info@tctsy.de" TargetMode="External"/><Relationship Id="rId290" Type="http://schemas.openxmlformats.org/officeDocument/2006/relationships/hyperlink" Target="http://www.ankommen.jetzt/" TargetMode="External"/><Relationship Id="rId85" Type="http://schemas.openxmlformats.org/officeDocument/2006/relationships/hyperlink" Target="mailto:info@innere-landschaften.de" TargetMode="External"/><Relationship Id="rId150" Type="http://schemas.openxmlformats.org/officeDocument/2006/relationships/hyperlink" Target="mailto:maritabaums@posteo.de" TargetMode="External"/><Relationship Id="rId192" Type="http://schemas.openxmlformats.org/officeDocument/2006/relationships/hyperlink" Target="mailto:bonnacker@wert-sch&#246;pfung.net" TargetMode="External"/><Relationship Id="rId206" Type="http://schemas.openxmlformats.org/officeDocument/2006/relationships/hyperlink" Target="http://www.troxler-werkstaetten.de/" TargetMode="External"/><Relationship Id="rId248" Type="http://schemas.openxmlformats.org/officeDocument/2006/relationships/hyperlink" Target="http://www.ergotherapie-in-witten.de/" TargetMode="External"/><Relationship Id="rId269" Type="http://schemas.openxmlformats.org/officeDocument/2006/relationships/hyperlink" Target="mailto:a.dietrich-erdmann@posteo.de" TargetMode="External"/><Relationship Id="rId12" Type="http://schemas.openxmlformats.org/officeDocument/2006/relationships/hyperlink" Target="mailto:h.winterberg@aslepios.com" TargetMode="External"/><Relationship Id="rId33" Type="http://schemas.openxmlformats.org/officeDocument/2006/relationships/hyperlink" Target="http://www.diamond-healing.de/" TargetMode="External"/><Relationship Id="rId108" Type="http://schemas.openxmlformats.org/officeDocument/2006/relationships/hyperlink" Target="http://www.opferhilfe-brandenburg.de/" TargetMode="External"/><Relationship Id="rId129" Type="http://schemas.openxmlformats.org/officeDocument/2006/relationships/hyperlink" Target="mailto:sylvia@podewall.net" TargetMode="External"/><Relationship Id="rId280" Type="http://schemas.openxmlformats.org/officeDocument/2006/relationships/hyperlink" Target="mailto:c.jodl@pt-zentrum.de" TargetMode="External"/><Relationship Id="rId54" Type="http://schemas.openxmlformats.org/officeDocument/2006/relationships/hyperlink" Target="mailto:beratung@frauennotruf-ro.de" TargetMode="External"/><Relationship Id="rId75" Type="http://schemas.openxmlformats.org/officeDocument/2006/relationships/hyperlink" Target="http://www.gabyarle.de/" TargetMode="External"/><Relationship Id="rId96" Type="http://schemas.openxmlformats.org/officeDocument/2006/relationships/hyperlink" Target="mailto:stefaniestadler@gmx.de" TargetMode="External"/><Relationship Id="rId140" Type="http://schemas.openxmlformats.org/officeDocument/2006/relationships/hyperlink" Target="http://www.traumasensitives-yoga.de/" TargetMode="External"/><Relationship Id="rId161" Type="http://schemas.openxmlformats.org/officeDocument/2006/relationships/hyperlink" Target="mailto:chrischel2004@gmx.de" TargetMode="External"/><Relationship Id="rId182" Type="http://schemas.openxmlformats.org/officeDocument/2006/relationships/hyperlink" Target="mailto:b.hansen@autismo.de" TargetMode="External"/><Relationship Id="rId217" Type="http://schemas.openxmlformats.org/officeDocument/2006/relationships/hyperlink" Target="mailto:frauenberatung@lilith-paderborn.de" TargetMode="External"/><Relationship Id="rId6" Type="http://schemas.openxmlformats.org/officeDocument/2006/relationships/hyperlink" Target="mailto:steb@awo-bs.de" TargetMode="External"/><Relationship Id="rId238" Type="http://schemas.openxmlformats.org/officeDocument/2006/relationships/hyperlink" Target="mailto:wildwasser-halle@t-online.de" TargetMode="External"/><Relationship Id="rId259" Type="http://schemas.openxmlformats.org/officeDocument/2006/relationships/hyperlink" Target="http://www.raum-zum-sein-berlin.de/" TargetMode="External"/><Relationship Id="rId23" Type="http://schemas.openxmlformats.org/officeDocument/2006/relationships/hyperlink" Target="http://www.gyanhuber-therapie.de/" TargetMode="External"/><Relationship Id="rId119" Type="http://schemas.openxmlformats.org/officeDocument/2006/relationships/hyperlink" Target="mailto:mail@systemische-beratung-mol.de" TargetMode="External"/><Relationship Id="rId270" Type="http://schemas.openxmlformats.org/officeDocument/2006/relationships/hyperlink" Target="mailto:mirja.fehm@rubicon-koeln.de" TargetMode="External"/><Relationship Id="rId291" Type="http://schemas.openxmlformats.org/officeDocument/2006/relationships/printerSettings" Target="../printerSettings/printerSettings1.bin"/><Relationship Id="rId44" Type="http://schemas.openxmlformats.org/officeDocument/2006/relationships/hyperlink" Target="mailto:Gabriele-Poetsch@web.de" TargetMode="External"/><Relationship Id="rId65" Type="http://schemas.openxmlformats.org/officeDocument/2006/relationships/hyperlink" Target="mailto:info@wildwasser-bielefeld.de" TargetMode="External"/><Relationship Id="rId86" Type="http://schemas.openxmlformats.org/officeDocument/2006/relationships/hyperlink" Target="mailto:info@klinikum-magdeburg.de" TargetMode="External"/><Relationship Id="rId130" Type="http://schemas.openxmlformats.org/officeDocument/2006/relationships/hyperlink" Target="mailto:info@klarraum.de" TargetMode="External"/><Relationship Id="rId151" Type="http://schemas.openxmlformats.org/officeDocument/2006/relationships/hyperlink" Target="http://www.therapie-maritabaums.de/" TargetMode="External"/><Relationship Id="rId172" Type="http://schemas.openxmlformats.org/officeDocument/2006/relationships/hyperlink" Target="http://www.pfh-berlin.de/kinder-und-jugendhilfe/Familienberatung" TargetMode="External"/><Relationship Id="rId193" Type="http://schemas.openxmlformats.org/officeDocument/2006/relationships/hyperlink" Target="http://www.wert-sch&#246;pfung.net/" TargetMode="External"/><Relationship Id="rId207" Type="http://schemas.openxmlformats.org/officeDocument/2006/relationships/hyperlink" Target="mailto:praxisgrimm@web.de" TargetMode="External"/><Relationship Id="rId228" Type="http://schemas.openxmlformats.org/officeDocument/2006/relationships/hyperlink" Target="mailto:arndt@beziehungs-weise-gesund.de" TargetMode="External"/><Relationship Id="rId249" Type="http://schemas.openxmlformats.org/officeDocument/2006/relationships/hyperlink" Target="mailto:Lara-marie.schneider@gfs-bielefeld.de" TargetMode="External"/><Relationship Id="rId13" Type="http://schemas.openxmlformats.org/officeDocument/2006/relationships/hyperlink" Target="mailto:kr@slkt.de" TargetMode="External"/><Relationship Id="rId109" Type="http://schemas.openxmlformats.org/officeDocument/2006/relationships/hyperlink" Target="http://www.familientherapie-dohna.de/" TargetMode="External"/><Relationship Id="rId260" Type="http://schemas.openxmlformats.org/officeDocument/2006/relationships/hyperlink" Target="mailto:AWH.Berlin-Neukoelln@ib.de" TargetMode="External"/><Relationship Id="rId281" Type="http://schemas.openxmlformats.org/officeDocument/2006/relationships/hyperlink" Target="http://www.maikebehn.de/" TargetMode="External"/><Relationship Id="rId34" Type="http://schemas.openxmlformats.org/officeDocument/2006/relationships/hyperlink" Target="mailto:gisela-bast@gmx.de" TargetMode="External"/><Relationship Id="rId55" Type="http://schemas.openxmlformats.org/officeDocument/2006/relationships/hyperlink" Target="http://www.janinaklein.de/" TargetMode="External"/><Relationship Id="rId76" Type="http://schemas.openxmlformats.org/officeDocument/2006/relationships/hyperlink" Target="mailto:kontakt@sonjagehring.de" TargetMode="External"/><Relationship Id="rId97" Type="http://schemas.openxmlformats.org/officeDocument/2006/relationships/hyperlink" Target="http://www.wildwasser-nuernberg.de/" TargetMode="External"/><Relationship Id="rId120" Type="http://schemas.openxmlformats.org/officeDocument/2006/relationships/hyperlink" Target="http://www.systemisch-beratung-mol.de/" TargetMode="External"/><Relationship Id="rId141" Type="http://schemas.openxmlformats.org/officeDocument/2006/relationships/hyperlink" Target="mailto:info@miriam-kroener.de" TargetMode="External"/><Relationship Id="rId7" Type="http://schemas.openxmlformats.org/officeDocument/2006/relationships/hyperlink" Target="mailto:g.malchus@web.de" TargetMode="External"/><Relationship Id="rId162" Type="http://schemas.openxmlformats.org/officeDocument/2006/relationships/hyperlink" Target="http://www.thefirststep.de/" TargetMode="External"/><Relationship Id="rId183" Type="http://schemas.openxmlformats.org/officeDocument/2006/relationships/hyperlink" Target="http://www.autismo.de/" TargetMode="External"/><Relationship Id="rId218" Type="http://schemas.openxmlformats.org/officeDocument/2006/relationships/hyperlink" Target="http://www.frauenberatung-lilith.de/" TargetMode="External"/><Relationship Id="rId239" Type="http://schemas.openxmlformats.org/officeDocument/2006/relationships/hyperlink" Target="http://www.wildwasser-halle.de/" TargetMode="External"/><Relationship Id="rId250" Type="http://schemas.openxmlformats.org/officeDocument/2006/relationships/hyperlink" Target="http://www.gfs-bielefeld.de/" TargetMode="External"/><Relationship Id="rId271" Type="http://schemas.openxmlformats.org/officeDocument/2006/relationships/hyperlink" Target="http://www.rubicon-koeln.de/" TargetMode="External"/><Relationship Id="rId24" Type="http://schemas.openxmlformats.org/officeDocument/2006/relationships/hyperlink" Target="https://www.asklepios.de/hamburg/harburg/experten/psychiatrie/stationaere-psychotherapie/" TargetMode="External"/><Relationship Id="rId45" Type="http://schemas.openxmlformats.org/officeDocument/2006/relationships/hyperlink" Target="mailto:katrin_kienel@yahoo.de" TargetMode="External"/><Relationship Id="rId66" Type="http://schemas.openxmlformats.org/officeDocument/2006/relationships/hyperlink" Target="http://www.wildwasser-bielefeld.de/" TargetMode="External"/><Relationship Id="rId87" Type="http://schemas.openxmlformats.org/officeDocument/2006/relationships/hyperlink" Target="http://www.klinikum-magdeburg.de/" TargetMode="External"/><Relationship Id="rId110" Type="http://schemas.openxmlformats.org/officeDocument/2006/relationships/hyperlink" Target="mailto:mail@ckblaase.de" TargetMode="External"/><Relationship Id="rId131" Type="http://schemas.openxmlformats.org/officeDocument/2006/relationships/hyperlink" Target="http://www.klarraum.de/" TargetMode="External"/><Relationship Id="rId152" Type="http://schemas.openxmlformats.org/officeDocument/2006/relationships/hyperlink" Target="http://www.frauen4frauen.de/" TargetMode="External"/><Relationship Id="rId173" Type="http://schemas.openxmlformats.org/officeDocument/2006/relationships/hyperlink" Target="http://www.pfh-berlin.de/kinder-und-jugendhilfe/Familienberatung" TargetMode="External"/><Relationship Id="rId194" Type="http://schemas.openxmlformats.org/officeDocument/2006/relationships/hyperlink" Target="mailto:k.rehage@gmx.de" TargetMode="External"/><Relationship Id="rId208" Type="http://schemas.openxmlformats.org/officeDocument/2006/relationships/hyperlink" Target="mailto:lverbeet@web.de" TargetMode="External"/><Relationship Id="rId229" Type="http://schemas.openxmlformats.org/officeDocument/2006/relationships/hyperlink" Target="http://www.beziehungs-weise-gesund.de/" TargetMode="External"/><Relationship Id="rId240" Type="http://schemas.openxmlformats.org/officeDocument/2006/relationships/hyperlink" Target="mailto:rodday@berliner-stadtmission.de" TargetMode="External"/><Relationship Id="rId261" Type="http://schemas.openxmlformats.org/officeDocument/2006/relationships/hyperlink" Target="http://www.ib-berlin.de/" TargetMode="External"/><Relationship Id="rId14" Type="http://schemas.openxmlformats.org/officeDocument/2006/relationships/hyperlink" Target="mailto:kathvogel@web.de" TargetMode="External"/><Relationship Id="rId35" Type="http://schemas.openxmlformats.org/officeDocument/2006/relationships/hyperlink" Target="mailto:linda.ebbers@gmx.de" TargetMode="External"/><Relationship Id="rId56" Type="http://schemas.openxmlformats.org/officeDocument/2006/relationships/hyperlink" Target="mailto:cindy_wagner@gmx.net" TargetMode="External"/><Relationship Id="rId77" Type="http://schemas.openxmlformats.org/officeDocument/2006/relationships/hyperlink" Target="http://www.sonjagehring.de/" TargetMode="External"/><Relationship Id="rId100" Type="http://schemas.openxmlformats.org/officeDocument/2006/relationships/hyperlink" Target="mailto:frauke.wenzel@arcor.de" TargetMode="External"/><Relationship Id="rId282" Type="http://schemas.openxmlformats.org/officeDocument/2006/relationships/hyperlink" Target="mailto:beratung@maikebehn.de" TargetMode="External"/><Relationship Id="rId8" Type="http://schemas.openxmlformats.org/officeDocument/2006/relationships/hyperlink" Target="mailto:beratung@linz-struckmeier.de" TargetMode="External"/><Relationship Id="rId98" Type="http://schemas.openxmlformats.org/officeDocument/2006/relationships/hyperlink" Target="http://www.beratung.immanuel.de/wo-wir-sind/zehdenick/" TargetMode="External"/><Relationship Id="rId121" Type="http://schemas.openxmlformats.org/officeDocument/2006/relationships/hyperlink" Target="mailto:info@praxis-braig.de" TargetMode="External"/><Relationship Id="rId142" Type="http://schemas.openxmlformats.org/officeDocument/2006/relationships/hyperlink" Target="http://www.miriam-kroener.de/" TargetMode="External"/><Relationship Id="rId163" Type="http://schemas.openxmlformats.org/officeDocument/2006/relationships/hyperlink" Target="mailto:mona.wittorf@web.de" TargetMode="External"/><Relationship Id="rId184" Type="http://schemas.openxmlformats.org/officeDocument/2006/relationships/hyperlink" Target="mailto:info@beratung-bachmann.de" TargetMode="External"/><Relationship Id="rId219" Type="http://schemas.openxmlformats.org/officeDocument/2006/relationships/hyperlink" Target="mailto:info@ulfhaase.de" TargetMode="External"/><Relationship Id="rId230" Type="http://schemas.openxmlformats.org/officeDocument/2006/relationships/hyperlink" Target="http://www.claudiajahn.com/" TargetMode="External"/><Relationship Id="rId251" Type="http://schemas.openxmlformats.org/officeDocument/2006/relationships/hyperlink" Target="mailto:kontakt@beratung-kiel.net" TargetMode="External"/><Relationship Id="rId25" Type="http://schemas.openxmlformats.org/officeDocument/2006/relationships/hyperlink" Target="http://www.slkt.de/" TargetMode="External"/><Relationship Id="rId46" Type="http://schemas.openxmlformats.org/officeDocument/2006/relationships/hyperlink" Target="http://www.praxisgemeinschaft-amsel.de/" TargetMode="External"/><Relationship Id="rId67" Type="http://schemas.openxmlformats.org/officeDocument/2006/relationships/hyperlink" Target="mailto:info@andreasmerk.de" TargetMode="External"/><Relationship Id="rId272" Type="http://schemas.openxmlformats.org/officeDocument/2006/relationships/hyperlink" Target="http://www.deniseklein.org/" TargetMode="External"/><Relationship Id="rId88" Type="http://schemas.openxmlformats.org/officeDocument/2006/relationships/hyperlink" Target="http://www.facebook.com/FachpraxisReinisch/" TargetMode="External"/><Relationship Id="rId111" Type="http://schemas.openxmlformats.org/officeDocument/2006/relationships/hyperlink" Target="http://www.ckblaase.de/" TargetMode="External"/><Relationship Id="rId132" Type="http://schemas.openxmlformats.org/officeDocument/2006/relationships/hyperlink" Target="mailto:info@evakuhlmann-coaching.de" TargetMode="External"/><Relationship Id="rId153" Type="http://schemas.openxmlformats.org/officeDocument/2006/relationships/hyperlink" Target="mailto:traumatherapiepraxis.berlin@gmail.com" TargetMode="External"/><Relationship Id="rId174" Type="http://schemas.openxmlformats.org/officeDocument/2006/relationships/hyperlink" Target="http://www.pfh-berlin.de/kinder-und-jugendhilfe/Familienberatung" TargetMode="External"/><Relationship Id="rId195" Type="http://schemas.openxmlformats.org/officeDocument/2006/relationships/hyperlink" Target="mailto:johannes.neff@manage-network.com" TargetMode="External"/><Relationship Id="rId209" Type="http://schemas.openxmlformats.org/officeDocument/2006/relationships/hyperlink" Target="mailto:d.grossmann@hauswaldquelle.de" TargetMode="External"/><Relationship Id="rId220" Type="http://schemas.openxmlformats.org/officeDocument/2006/relationships/hyperlink" Target="http://www.ulfhaase.de/" TargetMode="External"/><Relationship Id="rId241" Type="http://schemas.openxmlformats.org/officeDocument/2006/relationships/hyperlink" Target="http://www.berliner-stadtmission.de/weitblick" TargetMode="External"/><Relationship Id="rId15" Type="http://schemas.openxmlformats.org/officeDocument/2006/relationships/hyperlink" Target="http://www.winnerlein.de/" TargetMode="External"/><Relationship Id="rId36" Type="http://schemas.openxmlformats.org/officeDocument/2006/relationships/hyperlink" Target="mailto:ulrikegrosse@freenet.de" TargetMode="External"/><Relationship Id="rId57" Type="http://schemas.openxmlformats.org/officeDocument/2006/relationships/hyperlink" Target="http://www.simply-mind.de/" TargetMode="External"/><Relationship Id="rId262" Type="http://schemas.openxmlformats.org/officeDocument/2006/relationships/hyperlink" Target="mailto:mail@angelikafichtler.de" TargetMode="External"/><Relationship Id="rId283" Type="http://schemas.openxmlformats.org/officeDocument/2006/relationships/hyperlink" Target="mailto:kontakt@berghoff-trauerberatung.de" TargetMode="External"/><Relationship Id="rId78" Type="http://schemas.openxmlformats.org/officeDocument/2006/relationships/hyperlink" Target="mailto:prochrista@hotmail.com" TargetMode="External"/><Relationship Id="rId99" Type="http://schemas.openxmlformats.org/officeDocument/2006/relationships/hyperlink" Target="http://www.profamilia.de/bochum" TargetMode="External"/><Relationship Id="rId101" Type="http://schemas.openxmlformats.org/officeDocument/2006/relationships/hyperlink" Target="mailto:mail@stimme-contakt.de" TargetMode="External"/><Relationship Id="rId122" Type="http://schemas.openxmlformats.org/officeDocument/2006/relationships/hyperlink" Target="http://www.praxis-braig.de/" TargetMode="External"/><Relationship Id="rId143" Type="http://schemas.openxmlformats.org/officeDocument/2006/relationships/hyperlink" Target="mailto:info@gudrun-schulz-beratung.de" TargetMode="External"/><Relationship Id="rId164" Type="http://schemas.openxmlformats.org/officeDocument/2006/relationships/hyperlink" Target="mailto:info@alraune-frauenberatung.de" TargetMode="External"/><Relationship Id="rId185" Type="http://schemas.openxmlformats.org/officeDocument/2006/relationships/hyperlink" Target="http://www.beratung-bachmann.de/" TargetMode="External"/><Relationship Id="rId9" Type="http://schemas.openxmlformats.org/officeDocument/2006/relationships/hyperlink" Target="mailto:kerstin.schwigon@t-online.de" TargetMode="External"/><Relationship Id="rId210" Type="http://schemas.openxmlformats.org/officeDocument/2006/relationships/hyperlink" Target="http://www.hauswaldquelle.de/" TargetMode="External"/><Relationship Id="rId26" Type="http://schemas.openxmlformats.org/officeDocument/2006/relationships/hyperlink" Target="http://www.vogeltherapie.de/" TargetMode="External"/><Relationship Id="rId231" Type="http://schemas.openxmlformats.org/officeDocument/2006/relationships/hyperlink" Target="mailto:praxis@claudiajahn.com" TargetMode="External"/><Relationship Id="rId252" Type="http://schemas.openxmlformats.org/officeDocument/2006/relationships/hyperlink" Target="http://www.beratung-kiel.net/" TargetMode="External"/><Relationship Id="rId273" Type="http://schemas.openxmlformats.org/officeDocument/2006/relationships/hyperlink" Target="http://www.janina-moelle.de/" TargetMode="External"/><Relationship Id="rId47" Type="http://schemas.openxmlformats.org/officeDocument/2006/relationships/hyperlink" Target="mailto:info@praxisgemeinschaft-amsel.de" TargetMode="External"/><Relationship Id="rId68" Type="http://schemas.openxmlformats.org/officeDocument/2006/relationships/hyperlink" Target="http://www.andreasmerk.de/" TargetMode="External"/><Relationship Id="rId89" Type="http://schemas.openxmlformats.org/officeDocument/2006/relationships/hyperlink" Target="mailto:frauenberatung-gt@frauen4frauen.de" TargetMode="External"/><Relationship Id="rId112" Type="http://schemas.openxmlformats.org/officeDocument/2006/relationships/hyperlink" Target="mailto:kompaxx@kompaxx.de" TargetMode="External"/><Relationship Id="rId133" Type="http://schemas.openxmlformats.org/officeDocument/2006/relationships/hyperlink" Target="http://www.evakuhlmann-coaching.de/" TargetMode="External"/><Relationship Id="rId154" Type="http://schemas.openxmlformats.org/officeDocument/2006/relationships/hyperlink" Target="mailto:katrin.wehr@asb-hamburg.de" TargetMode="External"/><Relationship Id="rId175" Type="http://schemas.openxmlformats.org/officeDocument/2006/relationships/hyperlink" Target="http://www.pfh-berlin.de/kinder-und-jugendhilfe/Familienberatung" TargetMode="External"/><Relationship Id="rId196" Type="http://schemas.openxmlformats.org/officeDocument/2006/relationships/hyperlink" Target="http://www.manage-network.com/" TargetMode="External"/><Relationship Id="rId200" Type="http://schemas.openxmlformats.org/officeDocument/2006/relationships/hyperlink" Target="http://www.gestalttherapie-luebeck.de/" TargetMode="External"/><Relationship Id="rId16" Type="http://schemas.openxmlformats.org/officeDocument/2006/relationships/hyperlink" Target="http://www.frauenhelfenfrauen-sta.de/" TargetMode="External"/><Relationship Id="rId221" Type="http://schemas.openxmlformats.org/officeDocument/2006/relationships/hyperlink" Target="mailto:susanne.deitert@frauenberatung%20-hagen.de" TargetMode="External"/><Relationship Id="rId242" Type="http://schemas.openxmlformats.org/officeDocument/2006/relationships/hyperlink" Target="mailto:info@xn--sturmfnger-v5a.de" TargetMode="External"/><Relationship Id="rId263" Type="http://schemas.openxmlformats.org/officeDocument/2006/relationships/hyperlink" Target="mailto:frauenberatungsstelle@frauenforum-unna.de" TargetMode="External"/><Relationship Id="rId284" Type="http://schemas.openxmlformats.org/officeDocument/2006/relationships/hyperlink" Target="mailto:r.schiedat@gmail.com" TargetMode="External"/><Relationship Id="rId37" Type="http://schemas.openxmlformats.org/officeDocument/2006/relationships/hyperlink" Target="http://www.praxis-ulrikegrosse.de/" TargetMode="External"/><Relationship Id="rId58" Type="http://schemas.openxmlformats.org/officeDocument/2006/relationships/hyperlink" Target="http://www.simply-mind.de/" TargetMode="External"/><Relationship Id="rId79" Type="http://schemas.openxmlformats.org/officeDocument/2006/relationships/hyperlink" Target="mailto:wasserturm@kilele-berlin.de" TargetMode="External"/><Relationship Id="rId102" Type="http://schemas.openxmlformats.org/officeDocument/2006/relationships/hyperlink" Target="http://www.stimme-contakt.de/" TargetMode="External"/><Relationship Id="rId123" Type="http://schemas.openxmlformats.org/officeDocument/2006/relationships/hyperlink" Target="mailto:kontakt@frauenberatung-leipzig.de" TargetMode="External"/><Relationship Id="rId144" Type="http://schemas.openxmlformats.org/officeDocument/2006/relationships/hyperlink" Target="http://www.gudrun-schulz-beratung.de/" TargetMode="External"/><Relationship Id="rId90" Type="http://schemas.openxmlformats.org/officeDocument/2006/relationships/hyperlink" Target="mailto:frauenberatung-gt@frauen4frauen.de" TargetMode="External"/><Relationship Id="rId165" Type="http://schemas.openxmlformats.org/officeDocument/2006/relationships/hyperlink" Target="http://www.alraune-frauenberatung.de/" TargetMode="External"/><Relationship Id="rId186" Type="http://schemas.openxmlformats.org/officeDocument/2006/relationships/hyperlink" Target="http://www.eulalia-eigensinn.de/" TargetMode="External"/><Relationship Id="rId211" Type="http://schemas.openxmlformats.org/officeDocument/2006/relationships/hyperlink" Target="mailto:doerte.grossmann@gmx.de" TargetMode="External"/><Relationship Id="rId232" Type="http://schemas.openxmlformats.org/officeDocument/2006/relationships/hyperlink" Target="mailto:praxis-grossewortmann@gmx.de" TargetMode="External"/><Relationship Id="rId253" Type="http://schemas.openxmlformats.org/officeDocument/2006/relationships/hyperlink" Target="mailto:info@deniseklein.org" TargetMode="External"/><Relationship Id="rId274" Type="http://schemas.openxmlformats.org/officeDocument/2006/relationships/hyperlink" Target="mailto:freude@%20seelen-klang.de" TargetMode="External"/><Relationship Id="rId27" Type="http://schemas.openxmlformats.org/officeDocument/2006/relationships/hyperlink" Target="http://www.contactgmbh.de/" TargetMode="External"/><Relationship Id="rId48" Type="http://schemas.openxmlformats.org/officeDocument/2006/relationships/hyperlink" Target="http://www.praxisberatung-konkret.de/" TargetMode="External"/><Relationship Id="rId69" Type="http://schemas.openxmlformats.org/officeDocument/2006/relationships/hyperlink" Target="mailto:luettnpeerhoff@gmx.de" TargetMode="External"/><Relationship Id="rId113" Type="http://schemas.openxmlformats.org/officeDocument/2006/relationships/hyperlink" Target="http://www.kompaxx.de/" TargetMode="External"/><Relationship Id="rId134" Type="http://schemas.openxmlformats.org/officeDocument/2006/relationships/hyperlink" Target="mailto:kontakt@puppenspiel-therapie-halle.de" TargetMode="External"/><Relationship Id="rId80" Type="http://schemas.openxmlformats.org/officeDocument/2006/relationships/hyperlink" Target="http://www.kilele-berlin.de/" TargetMode="External"/><Relationship Id="rId155" Type="http://schemas.openxmlformats.org/officeDocument/2006/relationships/hyperlink" Target="mailto:debora.mahn@provita21.de" TargetMode="External"/><Relationship Id="rId176" Type="http://schemas.openxmlformats.org/officeDocument/2006/relationships/hyperlink" Target="mailto:F.Siedenburg@gmx.de" TargetMode="External"/><Relationship Id="rId197" Type="http://schemas.openxmlformats.org/officeDocument/2006/relationships/hyperlink" Target="mailto:info@kathrinheise.de" TargetMode="External"/><Relationship Id="rId201" Type="http://schemas.openxmlformats.org/officeDocument/2006/relationships/hyperlink" Target="mailto:mail@et-ehrhardt.de" TargetMode="External"/><Relationship Id="rId222" Type="http://schemas.openxmlformats.org/officeDocument/2006/relationships/hyperlink" Target="http://www.frauenberatung-hagen.de/" TargetMode="External"/><Relationship Id="rId243" Type="http://schemas.openxmlformats.org/officeDocument/2006/relationships/hyperlink" Target="http://www.sturmf&#228;nger.de/" TargetMode="External"/><Relationship Id="rId264" Type="http://schemas.openxmlformats.org/officeDocument/2006/relationships/hyperlink" Target="http://www.frauenforum-unna.de/" TargetMode="External"/><Relationship Id="rId285" Type="http://schemas.openxmlformats.org/officeDocument/2006/relationships/hyperlink" Target="mailto:stahr@firmentraining-ulm.de" TargetMode="External"/><Relationship Id="rId17" Type="http://schemas.openxmlformats.org/officeDocument/2006/relationships/hyperlink" Target="http://www.therapie-wolz.de/" TargetMode="External"/><Relationship Id="rId38" Type="http://schemas.openxmlformats.org/officeDocument/2006/relationships/hyperlink" Target="http://www.kunstpsychotherapie-limburg.de/" TargetMode="External"/><Relationship Id="rId59" Type="http://schemas.openxmlformats.org/officeDocument/2006/relationships/hyperlink" Target="mailto:f.ates@simply-mind.de" TargetMode="External"/><Relationship Id="rId103" Type="http://schemas.openxmlformats.org/officeDocument/2006/relationships/hyperlink" Target="mailto:info@marte-meo-freiburg.de" TargetMode="External"/><Relationship Id="rId124" Type="http://schemas.openxmlformats.org/officeDocument/2006/relationships/hyperlink" Target="http://www.frauenberatung-leipzig.de/" TargetMode="External"/><Relationship Id="rId70" Type="http://schemas.openxmlformats.org/officeDocument/2006/relationships/hyperlink" Target="http://www.luettnpeerhoff.de/" TargetMode="External"/><Relationship Id="rId91" Type="http://schemas.openxmlformats.org/officeDocument/2006/relationships/hyperlink" Target="http://www.frauen4frauen.de/" TargetMode="External"/><Relationship Id="rId145" Type="http://schemas.openxmlformats.org/officeDocument/2006/relationships/hyperlink" Target="mailto:dr.czymmek@googlemail.com" TargetMode="External"/><Relationship Id="rId166" Type="http://schemas.openxmlformats.org/officeDocument/2006/relationships/hyperlink" Target="http://www.edademirbay.de/" TargetMode="External"/><Relationship Id="rId187" Type="http://schemas.openxmlformats.org/officeDocument/2006/relationships/hyperlink" Target="mailto:info@traumapaedagogik-seminar.de" TargetMode="External"/><Relationship Id="rId1" Type="http://schemas.openxmlformats.org/officeDocument/2006/relationships/hyperlink" Target="mailto:g.malchus@web.de" TargetMode="External"/><Relationship Id="rId212" Type="http://schemas.openxmlformats.org/officeDocument/2006/relationships/hyperlink" Target="http://www.caritas-bocholt.de/" TargetMode="External"/><Relationship Id="rId233" Type="http://schemas.openxmlformats.org/officeDocument/2006/relationships/hyperlink" Target="http://www.praxis-grossewortmann.de/" TargetMode="External"/><Relationship Id="rId254" Type="http://schemas.openxmlformats.org/officeDocument/2006/relationships/hyperlink" Target="mailto:beratung@weitblick-praxis.com" TargetMode="External"/><Relationship Id="rId28" Type="http://schemas.openxmlformats.org/officeDocument/2006/relationships/hyperlink" Target="http://www.neuewege-gehen.de/" TargetMode="External"/><Relationship Id="rId49" Type="http://schemas.openxmlformats.org/officeDocument/2006/relationships/hyperlink" Target="mailto:kontakt@praxisberatung-konkret.de" TargetMode="External"/><Relationship Id="rId114" Type="http://schemas.openxmlformats.org/officeDocument/2006/relationships/hyperlink" Target="mailto:p.thomas-krieft@eas-berlin.de" TargetMode="External"/><Relationship Id="rId275" Type="http://schemas.openxmlformats.org/officeDocument/2006/relationships/hyperlink" Target="http://www.seelen-klang.de/" TargetMode="External"/><Relationship Id="rId60" Type="http://schemas.openxmlformats.org/officeDocument/2006/relationships/hyperlink" Target="mailto:f.ates@simply-mind.de" TargetMode="External"/><Relationship Id="rId81" Type="http://schemas.openxmlformats.org/officeDocument/2006/relationships/hyperlink" Target="mailto:cottbus@opferhilfe-brandenburg.de" TargetMode="External"/><Relationship Id="rId135" Type="http://schemas.openxmlformats.org/officeDocument/2006/relationships/hyperlink" Target="http://www.puppenspiel-therapie-halle.de/" TargetMode="External"/><Relationship Id="rId156" Type="http://schemas.openxmlformats.org/officeDocument/2006/relationships/hyperlink" Target="http://www.provita21.de/" TargetMode="External"/><Relationship Id="rId177" Type="http://schemas.openxmlformats.org/officeDocument/2006/relationships/hyperlink" Target="http://www.ute-weyer.de/" TargetMode="External"/><Relationship Id="rId198" Type="http://schemas.openxmlformats.org/officeDocument/2006/relationships/hyperlink" Target="http://www.kathrinheise.de/" TargetMode="External"/><Relationship Id="rId202" Type="http://schemas.openxmlformats.org/officeDocument/2006/relationships/hyperlink" Target="mailto:w.metzig@googlemail.com" TargetMode="External"/><Relationship Id="rId223" Type="http://schemas.openxmlformats.org/officeDocument/2006/relationships/hyperlink" Target="mailto:olga_richert@yahoo.de" TargetMode="External"/><Relationship Id="rId244" Type="http://schemas.openxmlformats.org/officeDocument/2006/relationships/hyperlink" Target="mailto:magdalini.alex90@gmail.com" TargetMode="External"/><Relationship Id="rId18" Type="http://schemas.openxmlformats.org/officeDocument/2006/relationships/hyperlink" Target="http://www.awo-bs.de/" TargetMode="External"/><Relationship Id="rId39" Type="http://schemas.openxmlformats.org/officeDocument/2006/relationships/hyperlink" Target="mailto:praxis@kunstpsychotherapie-limburg.de" TargetMode="External"/><Relationship Id="rId265" Type="http://schemas.openxmlformats.org/officeDocument/2006/relationships/hyperlink" Target="http://www.frauennotruf-bielefeld.de/" TargetMode="External"/><Relationship Id="rId286" Type="http://schemas.openxmlformats.org/officeDocument/2006/relationships/hyperlink" Target="mailto:doerte.humbert-schneider@gmx.de" TargetMode="External"/><Relationship Id="rId50" Type="http://schemas.openxmlformats.org/officeDocument/2006/relationships/hyperlink" Target="mailto:heike.westholt@t-online.de" TargetMode="External"/><Relationship Id="rId104" Type="http://schemas.openxmlformats.org/officeDocument/2006/relationships/hyperlink" Target="mailto:corinnamohrhoff@web.de" TargetMode="External"/><Relationship Id="rId125" Type="http://schemas.openxmlformats.org/officeDocument/2006/relationships/hyperlink" Target="mailto:vk@heilkundlichepsychotherapie.eu" TargetMode="External"/><Relationship Id="rId146" Type="http://schemas.openxmlformats.org/officeDocument/2006/relationships/hyperlink" Target="http://www.praxis-dr-czymmek.de/" TargetMode="External"/><Relationship Id="rId167" Type="http://schemas.openxmlformats.org/officeDocument/2006/relationships/hyperlink" Target="mailto:lifechangingconcepts@edademirbay.info" TargetMode="External"/><Relationship Id="rId188" Type="http://schemas.openxmlformats.org/officeDocument/2006/relationships/hyperlink" Target="mailto:info@frauennotruf-muenchen.de" TargetMode="External"/><Relationship Id="rId71" Type="http://schemas.openxmlformats.org/officeDocument/2006/relationships/hyperlink" Target="mailto:basis-praevent@basisundwoge.de" TargetMode="External"/><Relationship Id="rId92" Type="http://schemas.openxmlformats.org/officeDocument/2006/relationships/hyperlink" Target="http://www.frauen4frauen.de/" TargetMode="External"/><Relationship Id="rId213" Type="http://schemas.openxmlformats.org/officeDocument/2006/relationships/hyperlink" Target="http://www.caritas-berlin.de/" TargetMode="External"/><Relationship Id="rId234" Type="http://schemas.openxmlformats.org/officeDocument/2006/relationships/hyperlink" Target="mailto:becker@pink-training.de" TargetMode="External"/><Relationship Id="rId2" Type="http://schemas.openxmlformats.org/officeDocument/2006/relationships/hyperlink" Target="mailto:lenawuestefeld@gmx.de" TargetMode="External"/><Relationship Id="rId29" Type="http://schemas.openxmlformats.org/officeDocument/2006/relationships/hyperlink" Target="mailto:frauenzimmer-badsegeberg@t-online.de" TargetMode="External"/><Relationship Id="rId255" Type="http://schemas.openxmlformats.org/officeDocument/2006/relationships/hyperlink" Target="http://www.weitblick-praxis.com/" TargetMode="External"/><Relationship Id="rId276" Type="http://schemas.openxmlformats.org/officeDocument/2006/relationships/hyperlink" Target="mailto:noschine.biastoch@drk-mohs.de" TargetMode="External"/><Relationship Id="rId40" Type="http://schemas.openxmlformats.org/officeDocument/2006/relationships/hyperlink" Target="http://www.therapeuten-dortmund.de/" TargetMode="External"/><Relationship Id="rId115" Type="http://schemas.openxmlformats.org/officeDocument/2006/relationships/hyperlink" Target="http://www.eas-berlin.de/" TargetMode="External"/><Relationship Id="rId136" Type="http://schemas.openxmlformats.org/officeDocument/2006/relationships/hyperlink" Target="mailto:johannes.dueben@gmx.de" TargetMode="External"/><Relationship Id="rId157" Type="http://schemas.openxmlformats.org/officeDocument/2006/relationships/hyperlink" Target="mailto:heike.reinicke@provita21.de" TargetMode="External"/><Relationship Id="rId178" Type="http://schemas.openxmlformats.org/officeDocument/2006/relationships/hyperlink" Target="mailto:s.besteher@gmx.de" TargetMode="External"/><Relationship Id="rId61" Type="http://schemas.openxmlformats.org/officeDocument/2006/relationships/hyperlink" Target="mailto:manafbiem@gmx.de" TargetMode="External"/><Relationship Id="rId82" Type="http://schemas.openxmlformats.org/officeDocument/2006/relationships/hyperlink" Target="http://www.opferhilfe-brandenburg.de/" TargetMode="External"/><Relationship Id="rId199" Type="http://schemas.openxmlformats.org/officeDocument/2006/relationships/hyperlink" Target="mailto:info@gestalt-hl.de" TargetMode="External"/><Relationship Id="rId203" Type="http://schemas.openxmlformats.org/officeDocument/2006/relationships/hyperlink" Target="mailto:kontakt@katrinsumma.de" TargetMode="External"/><Relationship Id="rId19" Type="http://schemas.openxmlformats.org/officeDocument/2006/relationships/hyperlink" Target="http://www.linz-struckmeier.de/" TargetMode="External"/><Relationship Id="rId224" Type="http://schemas.openxmlformats.org/officeDocument/2006/relationships/hyperlink" Target="mailto:Melanie.Felten@charlottenburg-wilmersdorf.de" TargetMode="External"/><Relationship Id="rId245" Type="http://schemas.openxmlformats.org/officeDocument/2006/relationships/hyperlink" Target="mailto:anja.ostrop@googlemail.com" TargetMode="External"/><Relationship Id="rId266" Type="http://schemas.openxmlformats.org/officeDocument/2006/relationships/hyperlink" Target="mailto:b.erhoerdt@frauennotruf-bielefeld.de" TargetMode="External"/><Relationship Id="rId287" Type="http://schemas.openxmlformats.org/officeDocument/2006/relationships/hyperlink" Target="http://www.sandraklauert.de/" TargetMode="External"/><Relationship Id="rId30" Type="http://schemas.openxmlformats.org/officeDocument/2006/relationships/hyperlink" Target="mailto:anita.vuerell@contactgmbh.de" TargetMode="External"/><Relationship Id="rId105" Type="http://schemas.openxmlformats.org/officeDocument/2006/relationships/hyperlink" Target="mailto:mail@supervision-borrmann.de" TargetMode="External"/><Relationship Id="rId126" Type="http://schemas.openxmlformats.org/officeDocument/2006/relationships/hyperlink" Target="http://www.heilkundlichepsychotherapie.eu/" TargetMode="External"/><Relationship Id="rId147" Type="http://schemas.openxmlformats.org/officeDocument/2006/relationships/hyperlink" Target="mailto:franken@elkefranken.de" TargetMode="External"/><Relationship Id="rId168" Type="http://schemas.openxmlformats.org/officeDocument/2006/relationships/hyperlink" Target="mailto:fb@pfh-berlin.de" TargetMode="External"/><Relationship Id="rId51" Type="http://schemas.openxmlformats.org/officeDocument/2006/relationships/hyperlink" Target="http://www.suchtzentrum.de/" TargetMode="External"/><Relationship Id="rId72" Type="http://schemas.openxmlformats.org/officeDocument/2006/relationships/hyperlink" Target="http://www.basis-praevent.de/" TargetMode="External"/><Relationship Id="rId93" Type="http://schemas.openxmlformats.org/officeDocument/2006/relationships/hyperlink" Target="mailto:Claudia.Kube@sos-kinderdorf.de" TargetMode="External"/><Relationship Id="rId189" Type="http://schemas.openxmlformats.org/officeDocument/2006/relationships/hyperlink" Target="http://www.frauennotruf-muenchen.de/" TargetMode="External"/><Relationship Id="rId3" Type="http://schemas.openxmlformats.org/officeDocument/2006/relationships/hyperlink" Target="mailto:info@therapie-wolz.de" TargetMode="External"/><Relationship Id="rId214" Type="http://schemas.openxmlformats.org/officeDocument/2006/relationships/hyperlink" Target="mailto:praxis@martina-schnitzler.info" TargetMode="External"/><Relationship Id="rId235" Type="http://schemas.openxmlformats.org/officeDocument/2006/relationships/hyperlink" Target="http://www.institut-berlin.de/" TargetMode="External"/><Relationship Id="rId256" Type="http://schemas.openxmlformats.org/officeDocument/2006/relationships/hyperlink" Target="mailto:braun_larissa94@yahoo.de" TargetMode="External"/><Relationship Id="rId277" Type="http://schemas.openxmlformats.org/officeDocument/2006/relationships/hyperlink" Target="https://www.google.com/search?q=maria-theresia+hennecke&amp;rlz=1C1ONGR_deDE937DE937&amp;oq=&amp;aqs=chrome.0.69i59i450l8.4727656j0j15&amp;sourceid=chrome&amp;ie=UTF-8" TargetMode="External"/><Relationship Id="rId116" Type="http://schemas.openxmlformats.org/officeDocument/2006/relationships/hyperlink" Target="mailto:info@mechthild-reissmann.de" TargetMode="External"/><Relationship Id="rId137" Type="http://schemas.openxmlformats.org/officeDocument/2006/relationships/hyperlink" Target="http://www.menschenskinderggmbh.de/" TargetMode="External"/><Relationship Id="rId158" Type="http://schemas.openxmlformats.org/officeDocument/2006/relationships/hyperlink" Target="http://www.provita21.de/" TargetMode="External"/><Relationship Id="rId20" Type="http://schemas.openxmlformats.org/officeDocument/2006/relationships/hyperlink" Target="http://www.systemische-therapie-hameln.de/" TargetMode="External"/><Relationship Id="rId41" Type="http://schemas.openxmlformats.org/officeDocument/2006/relationships/hyperlink" Target="mailto:s.dumont@therapeuten-dortmund.de" TargetMode="External"/><Relationship Id="rId62" Type="http://schemas.openxmlformats.org/officeDocument/2006/relationships/hyperlink" Target="mailto:martina.kruse@gmx.net" TargetMode="External"/><Relationship Id="rId83" Type="http://schemas.openxmlformats.org/officeDocument/2006/relationships/hyperlink" Target="mailto:info@traumaberaterin.de" TargetMode="External"/><Relationship Id="rId179" Type="http://schemas.openxmlformats.org/officeDocument/2006/relationships/hyperlink" Target="mailto:georgabriel@hotmail.com" TargetMode="External"/><Relationship Id="rId190" Type="http://schemas.openxmlformats.org/officeDocument/2006/relationships/hyperlink" Target="mailto:kontakt@DISundDas-GbR.de" TargetMode="External"/><Relationship Id="rId204" Type="http://schemas.openxmlformats.org/officeDocument/2006/relationships/hyperlink" Target="http://www.katrinsumma.de/" TargetMode="External"/><Relationship Id="rId225" Type="http://schemas.openxmlformats.org/officeDocument/2006/relationships/hyperlink" Target="mailto:info@sarahsaf.de" TargetMode="External"/><Relationship Id="rId246" Type="http://schemas.openxmlformats.org/officeDocument/2006/relationships/hyperlink" Target="mailto:muellersophie@outlook.de" TargetMode="External"/><Relationship Id="rId267" Type="http://schemas.openxmlformats.org/officeDocument/2006/relationships/hyperlink" Target="mailto:beratung-lisaschmidt@mailbox.org" TargetMode="External"/><Relationship Id="rId288" Type="http://schemas.openxmlformats.org/officeDocument/2006/relationships/hyperlink" Target="mailto:sandraklauert@gmx.de" TargetMode="External"/><Relationship Id="rId106" Type="http://schemas.openxmlformats.org/officeDocument/2006/relationships/hyperlink" Target="http://www.supervision-borrmann.de/" TargetMode="External"/><Relationship Id="rId127" Type="http://schemas.openxmlformats.org/officeDocument/2006/relationships/hyperlink" Target="http://www.eclecteur.de/" TargetMode="External"/><Relationship Id="rId10" Type="http://schemas.openxmlformats.org/officeDocument/2006/relationships/hyperlink" Target="mailto:florian@krampen-supervision.de" TargetMode="External"/><Relationship Id="rId31" Type="http://schemas.openxmlformats.org/officeDocument/2006/relationships/hyperlink" Target="mailto:info@neuewege-gehen.de" TargetMode="External"/><Relationship Id="rId52" Type="http://schemas.openxmlformats.org/officeDocument/2006/relationships/hyperlink" Target="mailto:horizont@suchtzentrum.de" TargetMode="External"/><Relationship Id="rId73" Type="http://schemas.openxmlformats.org/officeDocument/2006/relationships/hyperlink" Target="http://www.traumapaedagogik-seminar.de/" TargetMode="External"/><Relationship Id="rId94" Type="http://schemas.openxmlformats.org/officeDocument/2006/relationships/hyperlink" Target="http://www.sos-kinderdorf.de/familienhilfezentrum-kaiserslautern" TargetMode="External"/><Relationship Id="rId148" Type="http://schemas.openxmlformats.org/officeDocument/2006/relationships/hyperlink" Target="mailto:ina.pellehn@miss-beratungsstelle.de" TargetMode="External"/><Relationship Id="rId169" Type="http://schemas.openxmlformats.org/officeDocument/2006/relationships/hyperlink" Target="mailto:fb@pfh-berlin.de" TargetMode="External"/><Relationship Id="rId4" Type="http://schemas.openxmlformats.org/officeDocument/2006/relationships/hyperlink" Target="mailto:info@frauenhelfenfrauen-sta.de" TargetMode="External"/><Relationship Id="rId180" Type="http://schemas.openxmlformats.org/officeDocument/2006/relationships/hyperlink" Target="mailto:hansen@psychotherapie-essen.com" TargetMode="External"/><Relationship Id="rId215" Type="http://schemas.openxmlformats.org/officeDocument/2006/relationships/hyperlink" Target="http://www.martina-schnitzler.info/" TargetMode="External"/><Relationship Id="rId236" Type="http://schemas.openxmlformats.org/officeDocument/2006/relationships/hyperlink" Target="mailto:info@kunsttherapie-friedrichshagen.de" TargetMode="External"/><Relationship Id="rId257" Type="http://schemas.openxmlformats.org/officeDocument/2006/relationships/hyperlink" Target="http://www.frauen-hsk.de/" TargetMode="External"/><Relationship Id="rId278" Type="http://schemas.openxmlformats.org/officeDocument/2006/relationships/hyperlink" Target="mailto:info@mthennecke.de" TargetMode="External"/><Relationship Id="rId42" Type="http://schemas.openxmlformats.org/officeDocument/2006/relationships/hyperlink" Target="http://www.susanne-hempelmann.de/" TargetMode="External"/><Relationship Id="rId84" Type="http://schemas.openxmlformats.org/officeDocument/2006/relationships/hyperlink" Target="http://www.innere-landschaften.de/" TargetMode="External"/><Relationship Id="rId138" Type="http://schemas.openxmlformats.org/officeDocument/2006/relationships/hyperlink" Target="mailto:kruesmann@big-koordinierung.de" TargetMode="External"/><Relationship Id="rId191" Type="http://schemas.openxmlformats.org/officeDocument/2006/relationships/hyperlink" Target="http://www.disunddas-gbr.de/" TargetMode="External"/><Relationship Id="rId205" Type="http://schemas.openxmlformats.org/officeDocument/2006/relationships/hyperlink" Target="mailto:Silke.Husmann@troxler-werkstaetten.de" TargetMode="External"/><Relationship Id="rId247" Type="http://schemas.openxmlformats.org/officeDocument/2006/relationships/hyperlink" Target="mailto:Info@ergotherapie-in-witten.de" TargetMode="External"/><Relationship Id="rId107" Type="http://schemas.openxmlformats.org/officeDocument/2006/relationships/hyperlink" Target="mailto:a.kuepper65@web.de" TargetMode="External"/><Relationship Id="rId289" Type="http://schemas.openxmlformats.org/officeDocument/2006/relationships/hyperlink" Target="mailto:post@ankommen.jetzt" TargetMode="External"/><Relationship Id="rId11" Type="http://schemas.openxmlformats.org/officeDocument/2006/relationships/hyperlink" Target="mailto:info@gyanhuber-therapie.de" TargetMode="External"/><Relationship Id="rId53" Type="http://schemas.openxmlformats.org/officeDocument/2006/relationships/hyperlink" Target="http://www.frauennotruf-ro.de/" TargetMode="External"/><Relationship Id="rId149" Type="http://schemas.openxmlformats.org/officeDocument/2006/relationships/hyperlink" Target="http://www.miss-beratungsstelle.de/" TargetMode="External"/><Relationship Id="rId95" Type="http://schemas.openxmlformats.org/officeDocument/2006/relationships/hyperlink" Target="http://www.familientherapie-dohna.de/" TargetMode="External"/><Relationship Id="rId160" Type="http://schemas.openxmlformats.org/officeDocument/2006/relationships/hyperlink" Target="http://www.fundus-hebammen.de/" TargetMode="External"/><Relationship Id="rId216" Type="http://schemas.openxmlformats.org/officeDocument/2006/relationships/hyperlink" Target="mailto:elsaluecking@web.de" TargetMode="External"/><Relationship Id="rId258" Type="http://schemas.openxmlformats.org/officeDocument/2006/relationships/hyperlink" Target="mailto:info@raum-zum-sein-berlin.de" TargetMode="External"/><Relationship Id="rId22" Type="http://schemas.openxmlformats.org/officeDocument/2006/relationships/hyperlink" Target="http://www.juno-hamburg.de/" TargetMode="External"/><Relationship Id="rId64" Type="http://schemas.openxmlformats.org/officeDocument/2006/relationships/hyperlink" Target="mailto:schmidt.stefany@gmail.com" TargetMode="External"/><Relationship Id="rId118" Type="http://schemas.openxmlformats.org/officeDocument/2006/relationships/hyperlink" Target="mailto:e.nicolai@mail.de" TargetMode="External"/><Relationship Id="rId171" Type="http://schemas.openxmlformats.org/officeDocument/2006/relationships/hyperlink" Target="mailto:fb@pfh-berlin.de" TargetMode="External"/><Relationship Id="rId227" Type="http://schemas.openxmlformats.org/officeDocument/2006/relationships/hyperlink" Target="mailto:helga.waltl-psychotherapie@web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9"/>
  <sheetViews>
    <sheetView tabSelected="1" topLeftCell="E230" zoomScaleNormal="100" workbookViewId="0">
      <selection activeCell="M97" sqref="M97"/>
    </sheetView>
  </sheetViews>
  <sheetFormatPr baseColWidth="10" defaultColWidth="36.44140625" defaultRowHeight="14.4" x14ac:dyDescent="0.3"/>
  <cols>
    <col min="1" max="1" width="10.77734375" style="16" customWidth="1"/>
    <col min="2" max="2" width="15.77734375" style="6" customWidth="1"/>
    <col min="3" max="3" width="58.77734375" style="6" customWidth="1"/>
    <col min="4" max="4" width="58.5546875" style="6" customWidth="1"/>
    <col min="5" max="5" width="20.21875" style="6" customWidth="1"/>
    <col min="6" max="6" width="15.77734375" style="6" customWidth="1"/>
    <col min="7" max="7" width="27.21875" style="6" customWidth="1"/>
    <col min="8" max="8" width="10.77734375" style="6" customWidth="1"/>
    <col min="9" max="9" width="15.77734375" style="6" customWidth="1"/>
    <col min="10" max="10" width="20.77734375" style="6" customWidth="1"/>
    <col min="11" max="11" width="17.77734375" style="6" customWidth="1"/>
    <col min="12" max="12" width="39.44140625" style="6" customWidth="1"/>
    <col min="13" max="13" width="87.77734375" style="6" customWidth="1"/>
    <col min="14" max="14" width="43" style="54" customWidth="1"/>
    <col min="15" max="17" width="36.44140625" style="39"/>
    <col min="18" max="16384" width="36.44140625" style="6"/>
  </cols>
  <sheetData>
    <row r="1" spans="1:256" x14ac:dyDescent="0.3">
      <c r="A1" s="73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53" t="s">
        <v>13</v>
      </c>
      <c r="O1" s="38"/>
      <c r="P1" s="38"/>
      <c r="Q1" s="38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x14ac:dyDescent="0.3">
      <c r="C2" s="12" t="s">
        <v>188</v>
      </c>
    </row>
    <row r="3" spans="1:256" x14ac:dyDescent="0.3">
      <c r="A3" s="16">
        <v>1159</v>
      </c>
      <c r="B3" s="6" t="s">
        <v>287</v>
      </c>
      <c r="C3" s="6" t="s">
        <v>288</v>
      </c>
      <c r="D3" s="6" t="s">
        <v>31</v>
      </c>
      <c r="E3" s="6" t="s">
        <v>289</v>
      </c>
      <c r="F3" s="6" t="s">
        <v>290</v>
      </c>
      <c r="G3" s="6" t="s">
        <v>291</v>
      </c>
      <c r="H3" s="13">
        <v>1159</v>
      </c>
      <c r="I3" s="6" t="s">
        <v>287</v>
      </c>
      <c r="J3" s="6" t="s">
        <v>292</v>
      </c>
      <c r="L3" s="10" t="s">
        <v>293</v>
      </c>
      <c r="M3" s="10" t="s">
        <v>294</v>
      </c>
      <c r="N3" s="54" t="s">
        <v>253</v>
      </c>
    </row>
    <row r="4" spans="1:256" customFormat="1" ht="14.55" customHeight="1" x14ac:dyDescent="0.3">
      <c r="A4" s="74">
        <v>1609</v>
      </c>
      <c r="B4" t="s">
        <v>1475</v>
      </c>
      <c r="C4" s="44" t="s">
        <v>1476</v>
      </c>
      <c r="D4" s="44" t="s">
        <v>341</v>
      </c>
      <c r="E4" t="s">
        <v>367</v>
      </c>
      <c r="F4" t="s">
        <v>1238</v>
      </c>
      <c r="G4" t="s">
        <v>1477</v>
      </c>
      <c r="H4">
        <v>1609</v>
      </c>
      <c r="I4" t="s">
        <v>1475</v>
      </c>
      <c r="J4" t="s">
        <v>1478</v>
      </c>
      <c r="L4" s="72" t="s">
        <v>1479</v>
      </c>
      <c r="M4" s="9" t="s">
        <v>1480</v>
      </c>
      <c r="N4" t="s">
        <v>774</v>
      </c>
    </row>
    <row r="5" spans="1:256" s="1" customFormat="1" x14ac:dyDescent="0.3">
      <c r="A5" s="16">
        <v>1809</v>
      </c>
      <c r="B5" s="6" t="s">
        <v>510</v>
      </c>
      <c r="C5" s="6" t="s">
        <v>511</v>
      </c>
      <c r="D5" s="6" t="s">
        <v>512</v>
      </c>
      <c r="E5" s="6" t="s">
        <v>513</v>
      </c>
      <c r="F5" s="6" t="s">
        <v>514</v>
      </c>
      <c r="G5" s="6" t="s">
        <v>515</v>
      </c>
      <c r="H5" s="13">
        <v>1809</v>
      </c>
      <c r="I5" s="6" t="s">
        <v>510</v>
      </c>
      <c r="J5" s="6" t="s">
        <v>517</v>
      </c>
      <c r="K5" s="6"/>
      <c r="L5" s="10" t="s">
        <v>516</v>
      </c>
      <c r="M5" s="6"/>
      <c r="N5" s="54" t="s">
        <v>523</v>
      </c>
      <c r="O5" s="39"/>
      <c r="P5" s="39"/>
      <c r="Q5" s="39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x14ac:dyDescent="0.3">
      <c r="A6" s="16">
        <v>2906</v>
      </c>
      <c r="B6" s="6" t="s">
        <v>1531</v>
      </c>
      <c r="C6" s="6" t="s">
        <v>277</v>
      </c>
      <c r="D6" s="6" t="s">
        <v>31</v>
      </c>
      <c r="E6" s="6" t="s">
        <v>22</v>
      </c>
      <c r="F6" s="6" t="s">
        <v>33</v>
      </c>
      <c r="G6" s="6" t="s">
        <v>1530</v>
      </c>
      <c r="H6" s="84">
        <v>2906</v>
      </c>
      <c r="I6" s="6" t="s">
        <v>1531</v>
      </c>
      <c r="J6" t="s">
        <v>1532</v>
      </c>
      <c r="L6" s="10" t="s">
        <v>34</v>
      </c>
      <c r="M6" s="10" t="s">
        <v>35</v>
      </c>
      <c r="N6" s="54" t="s">
        <v>278</v>
      </c>
    </row>
    <row r="7" spans="1:256" x14ac:dyDescent="0.3">
      <c r="A7" s="16">
        <v>3044</v>
      </c>
      <c r="B7" s="6" t="s">
        <v>457</v>
      </c>
      <c r="C7" s="6" t="s">
        <v>458</v>
      </c>
      <c r="D7" s="6" t="s">
        <v>459</v>
      </c>
      <c r="E7" s="6" t="s">
        <v>460</v>
      </c>
      <c r="F7" s="6" t="s">
        <v>461</v>
      </c>
      <c r="G7" s="6" t="s">
        <v>462</v>
      </c>
      <c r="H7" s="13">
        <v>3044</v>
      </c>
      <c r="I7" s="6" t="s">
        <v>457</v>
      </c>
      <c r="J7" s="6" t="s">
        <v>465</v>
      </c>
      <c r="L7" s="10" t="s">
        <v>463</v>
      </c>
      <c r="M7" s="10" t="s">
        <v>464</v>
      </c>
      <c r="N7" s="54" t="s">
        <v>142</v>
      </c>
      <c r="O7" s="39">
        <f>[1]Tabelle1!O3</f>
        <v>0</v>
      </c>
      <c r="P7" s="39">
        <f>[1]Tabelle1!P3</f>
        <v>0</v>
      </c>
      <c r="Q7" s="39">
        <f>[1]Tabelle1!Q3</f>
        <v>0</v>
      </c>
      <c r="R7" s="6">
        <f>[1]Tabelle1!R3</f>
        <v>0</v>
      </c>
      <c r="S7" s="6">
        <f>[1]Tabelle1!S3</f>
        <v>0</v>
      </c>
      <c r="T7" s="6">
        <f>[1]Tabelle1!T3</f>
        <v>0</v>
      </c>
      <c r="U7" s="6">
        <f>[1]Tabelle1!U3</f>
        <v>0</v>
      </c>
      <c r="V7" s="6">
        <f>[1]Tabelle1!V3</f>
        <v>0</v>
      </c>
      <c r="W7" s="6">
        <f>[1]Tabelle1!W3</f>
        <v>0</v>
      </c>
      <c r="X7" s="6">
        <f>[1]Tabelle1!X3</f>
        <v>0</v>
      </c>
      <c r="Y7" s="6">
        <f>[1]Tabelle1!Y3</f>
        <v>0</v>
      </c>
      <c r="Z7" s="6">
        <f>[1]Tabelle1!Z3</f>
        <v>0</v>
      </c>
      <c r="AA7" s="6">
        <f>[1]Tabelle1!AA3</f>
        <v>0</v>
      </c>
      <c r="AB7" s="6">
        <f>[1]Tabelle1!AB3</f>
        <v>0</v>
      </c>
      <c r="AC7" s="6">
        <f>[1]Tabelle1!AC3</f>
        <v>0</v>
      </c>
      <c r="AD7" s="6">
        <f>[1]Tabelle1!AD3</f>
        <v>0</v>
      </c>
      <c r="AE7" s="6">
        <f>[1]Tabelle1!AE3</f>
        <v>0</v>
      </c>
      <c r="AF7" s="6">
        <f>[1]Tabelle1!AF3</f>
        <v>0</v>
      </c>
      <c r="AG7" s="6">
        <f>[1]Tabelle1!AG3</f>
        <v>0</v>
      </c>
      <c r="AH7" s="6">
        <f>[1]Tabelle1!AH3</f>
        <v>0</v>
      </c>
      <c r="AI7" s="6">
        <f>[1]Tabelle1!AI3</f>
        <v>0</v>
      </c>
      <c r="AJ7" s="6">
        <f>[1]Tabelle1!AJ3</f>
        <v>0</v>
      </c>
      <c r="AK7" s="6">
        <f>[1]Tabelle1!AK3</f>
        <v>0</v>
      </c>
      <c r="AL7" s="6">
        <f>[1]Tabelle1!AL3</f>
        <v>0</v>
      </c>
      <c r="AM7" s="6">
        <f>[1]Tabelle1!AM3</f>
        <v>0</v>
      </c>
      <c r="AN7" s="6">
        <f>[1]Tabelle1!AN3</f>
        <v>0</v>
      </c>
      <c r="AO7" s="6">
        <f>[1]Tabelle1!AO3</f>
        <v>0</v>
      </c>
      <c r="AP7" s="6">
        <f>[1]Tabelle1!AP3</f>
        <v>0</v>
      </c>
      <c r="AQ7" s="6">
        <f>[1]Tabelle1!AQ3</f>
        <v>0</v>
      </c>
      <c r="AR7" s="6">
        <f>[1]Tabelle1!AR3</f>
        <v>0</v>
      </c>
      <c r="AS7" s="6">
        <f>[1]Tabelle1!AS3</f>
        <v>0</v>
      </c>
      <c r="AT7" s="6">
        <f>[1]Tabelle1!AT3</f>
        <v>0</v>
      </c>
      <c r="AU7" s="6">
        <f>[1]Tabelle1!AU3</f>
        <v>0</v>
      </c>
      <c r="AV7" s="6">
        <f>[1]Tabelle1!AV3</f>
        <v>0</v>
      </c>
      <c r="AW7" s="6">
        <f>[1]Tabelle1!AW3</f>
        <v>0</v>
      </c>
      <c r="AX7" s="6">
        <f>[1]Tabelle1!AX3</f>
        <v>0</v>
      </c>
      <c r="AY7" s="6">
        <f>[1]Tabelle1!AY3</f>
        <v>0</v>
      </c>
      <c r="AZ7" s="6">
        <f>[1]Tabelle1!AZ3</f>
        <v>0</v>
      </c>
      <c r="BA7" s="6">
        <f>[1]Tabelle1!BA3</f>
        <v>0</v>
      </c>
      <c r="BB7" s="6">
        <f>[1]Tabelle1!BB3</f>
        <v>0</v>
      </c>
      <c r="BC7" s="6">
        <f>[1]Tabelle1!BC3</f>
        <v>0</v>
      </c>
      <c r="BD7" s="6">
        <f>[1]Tabelle1!BD3</f>
        <v>0</v>
      </c>
      <c r="BE7" s="6">
        <f>[1]Tabelle1!BE3</f>
        <v>0</v>
      </c>
      <c r="BF7" s="6">
        <f>[1]Tabelle1!BF3</f>
        <v>0</v>
      </c>
      <c r="BG7" s="6">
        <f>[1]Tabelle1!BG3</f>
        <v>0</v>
      </c>
      <c r="BH7" s="6">
        <f>[1]Tabelle1!BH3</f>
        <v>0</v>
      </c>
      <c r="BI7" s="6">
        <f>[1]Tabelle1!BI3</f>
        <v>0</v>
      </c>
      <c r="BJ7" s="6">
        <f>[1]Tabelle1!BJ3</f>
        <v>0</v>
      </c>
      <c r="BK7" s="6">
        <f>[1]Tabelle1!BK3</f>
        <v>0</v>
      </c>
      <c r="BL7" s="6">
        <f>[1]Tabelle1!BL3</f>
        <v>0</v>
      </c>
      <c r="BM7" s="6">
        <f>[1]Tabelle1!BM3</f>
        <v>0</v>
      </c>
      <c r="BN7" s="6">
        <f>[1]Tabelle1!BN3</f>
        <v>0</v>
      </c>
      <c r="BO7" s="6">
        <f>[1]Tabelle1!BO3</f>
        <v>0</v>
      </c>
      <c r="BP7" s="6">
        <f>[1]Tabelle1!BP3</f>
        <v>0</v>
      </c>
      <c r="BQ7" s="6">
        <f>[1]Tabelle1!BQ3</f>
        <v>0</v>
      </c>
      <c r="BR7" s="6">
        <f>[1]Tabelle1!BR3</f>
        <v>0</v>
      </c>
      <c r="BS7" s="6">
        <f>[1]Tabelle1!BS3</f>
        <v>0</v>
      </c>
      <c r="BT7" s="6">
        <f>[1]Tabelle1!BT3</f>
        <v>0</v>
      </c>
      <c r="BU7" s="6">
        <f>[1]Tabelle1!BU3</f>
        <v>0</v>
      </c>
      <c r="BV7" s="6">
        <f>[1]Tabelle1!BV3</f>
        <v>0</v>
      </c>
      <c r="BW7" s="6">
        <f>[1]Tabelle1!BW3</f>
        <v>0</v>
      </c>
      <c r="BX7" s="6">
        <f>[1]Tabelle1!BX3</f>
        <v>0</v>
      </c>
      <c r="BY7" s="6">
        <f>[1]Tabelle1!BY3</f>
        <v>0</v>
      </c>
      <c r="BZ7" s="6">
        <f>[1]Tabelle1!BZ3</f>
        <v>0</v>
      </c>
      <c r="CA7" s="6">
        <f>[1]Tabelle1!CA3</f>
        <v>0</v>
      </c>
      <c r="CB7" s="6">
        <f>[1]Tabelle1!CB3</f>
        <v>0</v>
      </c>
      <c r="CC7" s="6">
        <f>[1]Tabelle1!CC3</f>
        <v>0</v>
      </c>
      <c r="CD7" s="6">
        <f>[1]Tabelle1!CD3</f>
        <v>0</v>
      </c>
      <c r="CE7" s="6">
        <f>[1]Tabelle1!CE3</f>
        <v>0</v>
      </c>
      <c r="CF7" s="6">
        <f>[1]Tabelle1!CF3</f>
        <v>0</v>
      </c>
      <c r="CG7" s="6">
        <f>[1]Tabelle1!CG3</f>
        <v>0</v>
      </c>
      <c r="CH7" s="6">
        <f>[1]Tabelle1!CH3</f>
        <v>0</v>
      </c>
      <c r="CI7" s="6">
        <f>[1]Tabelle1!CI3</f>
        <v>0</v>
      </c>
      <c r="CJ7" s="6">
        <f>[1]Tabelle1!CJ3</f>
        <v>0</v>
      </c>
      <c r="CK7" s="6">
        <f>[1]Tabelle1!CK3</f>
        <v>0</v>
      </c>
      <c r="CL7" s="6">
        <f>[1]Tabelle1!CL3</f>
        <v>0</v>
      </c>
      <c r="CM7" s="6">
        <f>[1]Tabelle1!CM3</f>
        <v>0</v>
      </c>
      <c r="CN7" s="6">
        <f>[1]Tabelle1!CN3</f>
        <v>0</v>
      </c>
      <c r="CO7" s="6">
        <f>[1]Tabelle1!CO3</f>
        <v>0</v>
      </c>
      <c r="CP7" s="6">
        <f>[1]Tabelle1!CP3</f>
        <v>0</v>
      </c>
      <c r="CQ7" s="6">
        <f>[1]Tabelle1!CQ3</f>
        <v>0</v>
      </c>
      <c r="CR7" s="6">
        <f>[1]Tabelle1!CR3</f>
        <v>0</v>
      </c>
      <c r="CS7" s="6">
        <f>[1]Tabelle1!CS3</f>
        <v>0</v>
      </c>
      <c r="CT7" s="6">
        <f>[1]Tabelle1!CT3</f>
        <v>0</v>
      </c>
      <c r="CU7" s="6">
        <f>[1]Tabelle1!CU3</f>
        <v>0</v>
      </c>
      <c r="CV7" s="6">
        <f>[1]Tabelle1!CV3</f>
        <v>0</v>
      </c>
      <c r="CW7" s="6">
        <f>[1]Tabelle1!CW3</f>
        <v>0</v>
      </c>
      <c r="CX7" s="6">
        <f>[1]Tabelle1!CX3</f>
        <v>0</v>
      </c>
      <c r="CY7" s="6">
        <f>[1]Tabelle1!CY3</f>
        <v>0</v>
      </c>
      <c r="CZ7" s="6">
        <f>[1]Tabelle1!CZ3</f>
        <v>0</v>
      </c>
      <c r="DA7" s="6">
        <f>[1]Tabelle1!DA3</f>
        <v>0</v>
      </c>
      <c r="DB7" s="6">
        <f>[1]Tabelle1!DB3</f>
        <v>0</v>
      </c>
      <c r="DC7" s="6">
        <f>[1]Tabelle1!DC3</f>
        <v>0</v>
      </c>
      <c r="DD7" s="6">
        <f>[1]Tabelle1!DD3</f>
        <v>0</v>
      </c>
      <c r="DE7" s="6">
        <f>[1]Tabelle1!DE3</f>
        <v>0</v>
      </c>
      <c r="DF7" s="6">
        <f>[1]Tabelle1!DF3</f>
        <v>0</v>
      </c>
      <c r="DG7" s="6">
        <f>[1]Tabelle1!DG3</f>
        <v>0</v>
      </c>
      <c r="DH7" s="6">
        <f>[1]Tabelle1!DH3</f>
        <v>0</v>
      </c>
      <c r="DI7" s="6">
        <f>[1]Tabelle1!DI3</f>
        <v>0</v>
      </c>
      <c r="DJ7" s="6">
        <f>[1]Tabelle1!DJ3</f>
        <v>0</v>
      </c>
      <c r="DK7" s="6">
        <f>[1]Tabelle1!DK3</f>
        <v>0</v>
      </c>
      <c r="DL7" s="6">
        <f>[1]Tabelle1!DL3</f>
        <v>0</v>
      </c>
      <c r="DM7" s="6">
        <f>[1]Tabelle1!DM3</f>
        <v>0</v>
      </c>
      <c r="DN7" s="6">
        <f>[1]Tabelle1!DN3</f>
        <v>0</v>
      </c>
      <c r="DO7" s="6">
        <f>[1]Tabelle1!DO3</f>
        <v>0</v>
      </c>
      <c r="DP7" s="6">
        <f>[1]Tabelle1!DP3</f>
        <v>0</v>
      </c>
      <c r="DQ7" s="6">
        <f>[1]Tabelle1!DQ3</f>
        <v>0</v>
      </c>
      <c r="DR7" s="6">
        <f>[1]Tabelle1!DR3</f>
        <v>0</v>
      </c>
      <c r="DS7" s="6">
        <f>[1]Tabelle1!DS3</f>
        <v>0</v>
      </c>
      <c r="DT7" s="6">
        <f>[1]Tabelle1!DT3</f>
        <v>0</v>
      </c>
      <c r="DU7" s="6">
        <f>[1]Tabelle1!DU3</f>
        <v>0</v>
      </c>
      <c r="DV7" s="6">
        <f>[1]Tabelle1!DV3</f>
        <v>0</v>
      </c>
      <c r="DW7" s="6">
        <f>[1]Tabelle1!DW3</f>
        <v>0</v>
      </c>
      <c r="DX7" s="6">
        <f>[1]Tabelle1!DX3</f>
        <v>0</v>
      </c>
      <c r="DY7" s="6">
        <f>[1]Tabelle1!DY3</f>
        <v>0</v>
      </c>
      <c r="DZ7" s="6">
        <f>[1]Tabelle1!DZ3</f>
        <v>0</v>
      </c>
      <c r="EA7" s="6">
        <f>[1]Tabelle1!EA3</f>
        <v>0</v>
      </c>
      <c r="EB7" s="6">
        <f>[1]Tabelle1!EB3</f>
        <v>0</v>
      </c>
      <c r="EC7" s="6">
        <f>[1]Tabelle1!EC3</f>
        <v>0</v>
      </c>
      <c r="ED7" s="6">
        <f>[1]Tabelle1!ED3</f>
        <v>0</v>
      </c>
      <c r="EE7" s="6">
        <f>[1]Tabelle1!EE3</f>
        <v>0</v>
      </c>
      <c r="EF7" s="6">
        <f>[1]Tabelle1!EF3</f>
        <v>0</v>
      </c>
      <c r="EG7" s="6">
        <f>[1]Tabelle1!EG3</f>
        <v>0</v>
      </c>
      <c r="EH7" s="6">
        <f>[1]Tabelle1!EH3</f>
        <v>0</v>
      </c>
      <c r="EI7" s="6">
        <f>[1]Tabelle1!EI3</f>
        <v>0</v>
      </c>
      <c r="EJ7" s="6">
        <f>[1]Tabelle1!EJ3</f>
        <v>0</v>
      </c>
      <c r="EK7" s="6">
        <f>[1]Tabelle1!EK3</f>
        <v>0</v>
      </c>
      <c r="EL7" s="6">
        <f>[1]Tabelle1!EL3</f>
        <v>0</v>
      </c>
      <c r="EM7" s="6">
        <f>[1]Tabelle1!EM3</f>
        <v>0</v>
      </c>
      <c r="EN7" s="6">
        <f>[1]Tabelle1!EN3</f>
        <v>0</v>
      </c>
      <c r="EO7" s="6">
        <f>[1]Tabelle1!EO3</f>
        <v>0</v>
      </c>
      <c r="EP7" s="6">
        <f>[1]Tabelle1!EP3</f>
        <v>0</v>
      </c>
      <c r="EQ7" s="6">
        <f>[1]Tabelle1!EQ3</f>
        <v>0</v>
      </c>
      <c r="ER7" s="6">
        <f>[1]Tabelle1!ER3</f>
        <v>0</v>
      </c>
      <c r="ES7" s="6">
        <f>[1]Tabelle1!ES3</f>
        <v>0</v>
      </c>
      <c r="ET7" s="6">
        <f>[1]Tabelle1!ET3</f>
        <v>0</v>
      </c>
      <c r="EU7" s="6">
        <f>[1]Tabelle1!EU3</f>
        <v>0</v>
      </c>
      <c r="EV7" s="6">
        <f>[1]Tabelle1!EV3</f>
        <v>0</v>
      </c>
      <c r="EW7" s="6">
        <f>[1]Tabelle1!EW3</f>
        <v>0</v>
      </c>
      <c r="EX7" s="6">
        <f>[1]Tabelle1!EX3</f>
        <v>0</v>
      </c>
      <c r="EY7" s="6">
        <f>[1]Tabelle1!EY3</f>
        <v>0</v>
      </c>
      <c r="EZ7" s="6">
        <f>[1]Tabelle1!EZ3</f>
        <v>0</v>
      </c>
      <c r="FA7" s="6">
        <f>[1]Tabelle1!FA3</f>
        <v>0</v>
      </c>
      <c r="FB7" s="6">
        <f>[1]Tabelle1!FB3</f>
        <v>0</v>
      </c>
      <c r="FC7" s="6">
        <f>[1]Tabelle1!FC3</f>
        <v>0</v>
      </c>
      <c r="FD7" s="6">
        <f>[1]Tabelle1!FD3</f>
        <v>0</v>
      </c>
      <c r="FE7" s="6">
        <f>[1]Tabelle1!FE3</f>
        <v>0</v>
      </c>
      <c r="FF7" s="6">
        <f>[1]Tabelle1!FF3</f>
        <v>0</v>
      </c>
      <c r="FG7" s="6">
        <f>[1]Tabelle1!FG3</f>
        <v>0</v>
      </c>
      <c r="FH7" s="6">
        <f>[1]Tabelle1!FH3</f>
        <v>0</v>
      </c>
      <c r="FI7" s="6">
        <f>[1]Tabelle1!FI3</f>
        <v>0</v>
      </c>
      <c r="FJ7" s="6">
        <f>[1]Tabelle1!FJ3</f>
        <v>0</v>
      </c>
      <c r="FK7" s="6">
        <f>[1]Tabelle1!FK3</f>
        <v>0</v>
      </c>
      <c r="FL7" s="6">
        <f>[1]Tabelle1!FL3</f>
        <v>0</v>
      </c>
      <c r="FM7" s="6">
        <f>[1]Tabelle1!FM3</f>
        <v>0</v>
      </c>
      <c r="FN7" s="6">
        <f>[1]Tabelle1!FN3</f>
        <v>0</v>
      </c>
      <c r="FO7" s="6">
        <f>[1]Tabelle1!FO3</f>
        <v>0</v>
      </c>
      <c r="FP7" s="6">
        <f>[1]Tabelle1!FP3</f>
        <v>0</v>
      </c>
      <c r="FQ7" s="6">
        <f>[1]Tabelle1!FQ3</f>
        <v>0</v>
      </c>
      <c r="FR7" s="6">
        <f>[1]Tabelle1!FR3</f>
        <v>0</v>
      </c>
      <c r="FS7" s="6">
        <f>[1]Tabelle1!FS3</f>
        <v>0</v>
      </c>
      <c r="FT7" s="6">
        <f>[1]Tabelle1!FT3</f>
        <v>0</v>
      </c>
      <c r="FU7" s="6">
        <f>[1]Tabelle1!FU3</f>
        <v>0</v>
      </c>
      <c r="FV7" s="6">
        <f>[1]Tabelle1!FV3</f>
        <v>0</v>
      </c>
      <c r="FW7" s="6">
        <f>[1]Tabelle1!FW3</f>
        <v>0</v>
      </c>
      <c r="FX7" s="6">
        <f>[1]Tabelle1!FX3</f>
        <v>0</v>
      </c>
      <c r="FY7" s="6">
        <f>[1]Tabelle1!FY3</f>
        <v>0</v>
      </c>
      <c r="FZ7" s="6">
        <f>[1]Tabelle1!FZ3</f>
        <v>0</v>
      </c>
      <c r="GA7" s="6">
        <f>[1]Tabelle1!GA3</f>
        <v>0</v>
      </c>
      <c r="GB7" s="6">
        <f>[1]Tabelle1!GB3</f>
        <v>0</v>
      </c>
      <c r="GC7" s="6">
        <f>[1]Tabelle1!GC3</f>
        <v>0</v>
      </c>
      <c r="GD7" s="6">
        <f>[1]Tabelle1!GD3</f>
        <v>0</v>
      </c>
      <c r="GE7" s="6">
        <f>[1]Tabelle1!GE3</f>
        <v>0</v>
      </c>
      <c r="GF7" s="6">
        <f>[1]Tabelle1!GF3</f>
        <v>0</v>
      </c>
      <c r="GG7" s="6">
        <f>[1]Tabelle1!GG3</f>
        <v>0</v>
      </c>
      <c r="GH7" s="6">
        <f>[1]Tabelle1!GH3</f>
        <v>0</v>
      </c>
      <c r="GI7" s="6">
        <f>[1]Tabelle1!GI3</f>
        <v>0</v>
      </c>
      <c r="GJ7" s="6">
        <f>[1]Tabelle1!GJ3</f>
        <v>0</v>
      </c>
      <c r="GK7" s="6">
        <f>[1]Tabelle1!GK3</f>
        <v>0</v>
      </c>
      <c r="GL7" s="6">
        <f>[1]Tabelle1!GL3</f>
        <v>0</v>
      </c>
      <c r="GM7" s="6">
        <f>[1]Tabelle1!GM3</f>
        <v>0</v>
      </c>
      <c r="GN7" s="6">
        <f>[1]Tabelle1!GN3</f>
        <v>0</v>
      </c>
      <c r="GO7" s="6">
        <f>[1]Tabelle1!GO3</f>
        <v>0</v>
      </c>
      <c r="GP7" s="6">
        <f>[1]Tabelle1!GP3</f>
        <v>0</v>
      </c>
      <c r="GQ7" s="6">
        <f>[1]Tabelle1!GQ3</f>
        <v>0</v>
      </c>
      <c r="GR7" s="6">
        <f>[1]Tabelle1!GR3</f>
        <v>0</v>
      </c>
      <c r="GS7" s="6">
        <f>[1]Tabelle1!GS3</f>
        <v>0</v>
      </c>
      <c r="GT7" s="6">
        <f>[1]Tabelle1!GT3</f>
        <v>0</v>
      </c>
      <c r="GU7" s="6">
        <f>[1]Tabelle1!GU3</f>
        <v>0</v>
      </c>
      <c r="GV7" s="6">
        <f>[1]Tabelle1!GV3</f>
        <v>0</v>
      </c>
      <c r="GW7" s="6">
        <f>[1]Tabelle1!GW3</f>
        <v>0</v>
      </c>
      <c r="GX7" s="6">
        <f>[1]Tabelle1!GX3</f>
        <v>0</v>
      </c>
      <c r="GY7" s="6">
        <f>[1]Tabelle1!GY3</f>
        <v>0</v>
      </c>
      <c r="GZ7" s="6">
        <f>[1]Tabelle1!GZ3</f>
        <v>0</v>
      </c>
      <c r="HA7" s="6">
        <f>[1]Tabelle1!HA3</f>
        <v>0</v>
      </c>
      <c r="HB7" s="6">
        <f>[1]Tabelle1!HB3</f>
        <v>0</v>
      </c>
      <c r="HC7" s="6">
        <f>[1]Tabelle1!HC3</f>
        <v>0</v>
      </c>
      <c r="HD7" s="6">
        <f>[1]Tabelle1!HD3</f>
        <v>0</v>
      </c>
      <c r="HE7" s="6">
        <f>[1]Tabelle1!HE3</f>
        <v>0</v>
      </c>
      <c r="HF7" s="6">
        <f>[1]Tabelle1!HF3</f>
        <v>0</v>
      </c>
      <c r="HG7" s="6">
        <f>[1]Tabelle1!HG3</f>
        <v>0</v>
      </c>
      <c r="HH7" s="6">
        <f>[1]Tabelle1!HH3</f>
        <v>0</v>
      </c>
      <c r="HI7" s="6">
        <f>[1]Tabelle1!HI3</f>
        <v>0</v>
      </c>
      <c r="HJ7" s="6">
        <f>[1]Tabelle1!HJ3</f>
        <v>0</v>
      </c>
      <c r="HK7" s="6">
        <f>[1]Tabelle1!HK3</f>
        <v>0</v>
      </c>
      <c r="HL7" s="6">
        <f>[1]Tabelle1!HL3</f>
        <v>0</v>
      </c>
      <c r="HM7" s="6">
        <f>[1]Tabelle1!HM3</f>
        <v>0</v>
      </c>
      <c r="HN7" s="6">
        <f>[1]Tabelle1!HN3</f>
        <v>0</v>
      </c>
      <c r="HO7" s="6">
        <f>[1]Tabelle1!HO3</f>
        <v>0</v>
      </c>
      <c r="HP7" s="6">
        <f>[1]Tabelle1!HP3</f>
        <v>0</v>
      </c>
      <c r="HQ7" s="6">
        <f>[1]Tabelle1!HQ3</f>
        <v>0</v>
      </c>
      <c r="HR7" s="6">
        <f>[1]Tabelle1!HR3</f>
        <v>0</v>
      </c>
      <c r="HS7" s="6">
        <f>[1]Tabelle1!HS3</f>
        <v>0</v>
      </c>
      <c r="HT7" s="6">
        <f>[1]Tabelle1!HT3</f>
        <v>0</v>
      </c>
      <c r="HU7" s="6">
        <f>[1]Tabelle1!HU3</f>
        <v>0</v>
      </c>
      <c r="HV7" s="6">
        <f>[1]Tabelle1!HV3</f>
        <v>0</v>
      </c>
      <c r="HW7" s="6">
        <f>[1]Tabelle1!HW3</f>
        <v>0</v>
      </c>
      <c r="HX7" s="6">
        <f>[1]Tabelle1!HX3</f>
        <v>0</v>
      </c>
      <c r="HY7" s="6">
        <f>[1]Tabelle1!HY3</f>
        <v>0</v>
      </c>
      <c r="HZ7" s="6">
        <f>[1]Tabelle1!HZ3</f>
        <v>0</v>
      </c>
      <c r="IA7" s="6">
        <f>[1]Tabelle1!IA3</f>
        <v>0</v>
      </c>
      <c r="IB7" s="6">
        <f>[1]Tabelle1!IB3</f>
        <v>0</v>
      </c>
      <c r="IC7" s="6">
        <f>[1]Tabelle1!IC3</f>
        <v>0</v>
      </c>
      <c r="ID7" s="6">
        <f>[1]Tabelle1!ID3</f>
        <v>0</v>
      </c>
      <c r="IE7" s="6">
        <f>[1]Tabelle1!IE3</f>
        <v>0</v>
      </c>
      <c r="IF7" s="6">
        <f>[1]Tabelle1!IF3</f>
        <v>0</v>
      </c>
      <c r="IG7" s="6">
        <f>[1]Tabelle1!IG3</f>
        <v>0</v>
      </c>
      <c r="IH7" s="6">
        <f>[1]Tabelle1!IH3</f>
        <v>0</v>
      </c>
      <c r="II7" s="6">
        <f>[1]Tabelle1!II3</f>
        <v>0</v>
      </c>
      <c r="IJ7" s="6">
        <f>[1]Tabelle1!IJ3</f>
        <v>0</v>
      </c>
      <c r="IK7" s="6">
        <f>[1]Tabelle1!IK3</f>
        <v>0</v>
      </c>
      <c r="IL7" s="6">
        <f>[1]Tabelle1!IL3</f>
        <v>0</v>
      </c>
      <c r="IM7" s="6">
        <f>[1]Tabelle1!IM3</f>
        <v>0</v>
      </c>
      <c r="IN7" s="6">
        <f>[1]Tabelle1!IN3</f>
        <v>0</v>
      </c>
      <c r="IO7" s="6">
        <f>[1]Tabelle1!IO3</f>
        <v>0</v>
      </c>
      <c r="IP7" s="6">
        <f>[1]Tabelle1!IP3</f>
        <v>0</v>
      </c>
      <c r="IQ7" s="6">
        <f>[1]Tabelle1!IQ3</f>
        <v>0</v>
      </c>
      <c r="IR7" s="6">
        <f>[1]Tabelle1!IR3</f>
        <v>0</v>
      </c>
      <c r="IS7" s="6">
        <f>[1]Tabelle1!IS3</f>
        <v>0</v>
      </c>
      <c r="IT7" s="6">
        <f>[1]Tabelle1!IT3</f>
        <v>0</v>
      </c>
      <c r="IU7" s="6">
        <f>[1]Tabelle1!IU3</f>
        <v>0</v>
      </c>
      <c r="IV7" s="6">
        <f>[1]Tabelle1!IV3</f>
        <v>0</v>
      </c>
    </row>
    <row r="8" spans="1:256" customFormat="1" x14ac:dyDescent="0.3">
      <c r="A8" s="16">
        <v>4275</v>
      </c>
      <c r="B8" s="6" t="s">
        <v>794</v>
      </c>
      <c r="C8" s="6" t="s">
        <v>795</v>
      </c>
      <c r="D8" s="6" t="s">
        <v>31</v>
      </c>
      <c r="E8" s="6" t="s">
        <v>796</v>
      </c>
      <c r="F8" s="6" t="s">
        <v>797</v>
      </c>
      <c r="G8" s="6" t="s">
        <v>798</v>
      </c>
      <c r="H8" s="6">
        <v>4275</v>
      </c>
      <c r="I8" s="6" t="s">
        <v>794</v>
      </c>
      <c r="J8" s="6" t="s">
        <v>799</v>
      </c>
      <c r="K8" s="6"/>
      <c r="L8" s="10" t="s">
        <v>800</v>
      </c>
      <c r="M8" s="10" t="s">
        <v>802</v>
      </c>
      <c r="N8" s="54" t="s">
        <v>801</v>
      </c>
      <c r="O8" s="39"/>
      <c r="P8" s="39"/>
      <c r="Q8" s="39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x14ac:dyDescent="0.3">
      <c r="A9" s="16">
        <v>4910</v>
      </c>
      <c r="B9" s="6" t="str">
        <f>[2]Tabelle1!B6</f>
        <v>Elsterwerda</v>
      </c>
      <c r="C9" s="6" t="str">
        <f>[2]Tabelle1!C6</f>
        <v>Fachpraxis Ergotherapie &amp; Entwicklungsförderung</v>
      </c>
      <c r="D9" s="6" t="str">
        <f>[2]Tabelle1!D6</f>
        <v>Kinder, Jugendliche</v>
      </c>
      <c r="E9" s="6" t="str">
        <f>[2]Tabelle1!E6</f>
        <v>Reinisch</v>
      </c>
      <c r="F9" s="6" t="str">
        <f>[2]Tabelle1!F6</f>
        <v>Solveig</v>
      </c>
      <c r="G9" s="6" t="str">
        <f>[2]Tabelle1!G6</f>
        <v>Heinrich-Heine-Str. 12</v>
      </c>
      <c r="H9" s="13">
        <f>[2]Tabelle1!H6</f>
        <v>4910</v>
      </c>
      <c r="I9" s="6" t="str">
        <f>[2]Tabelle1!I6</f>
        <v>Elsterwerda</v>
      </c>
      <c r="J9" s="6" t="str">
        <f>[2]Tabelle1!J6</f>
        <v>03533/8192355</v>
      </c>
      <c r="L9" s="10" t="str">
        <f>[2]Tabelle1!L6</f>
        <v>ergosr@web.de</v>
      </c>
      <c r="M9" s="10" t="s">
        <v>491</v>
      </c>
    </row>
    <row r="10" spans="1:256" customFormat="1" x14ac:dyDescent="0.3">
      <c r="A10" s="75">
        <v>6108</v>
      </c>
      <c r="B10" s="27" t="s">
        <v>861</v>
      </c>
      <c r="C10" t="s">
        <v>1368</v>
      </c>
      <c r="D10" t="s">
        <v>31</v>
      </c>
      <c r="E10" t="s">
        <v>1369</v>
      </c>
      <c r="F10" t="s">
        <v>1370</v>
      </c>
      <c r="G10" s="44" t="s">
        <v>1371</v>
      </c>
      <c r="H10" s="45">
        <v>6108</v>
      </c>
      <c r="I10" t="s">
        <v>1372</v>
      </c>
      <c r="J10" t="s">
        <v>1375</v>
      </c>
      <c r="L10" s="9" t="s">
        <v>1373</v>
      </c>
      <c r="M10" s="9" t="s">
        <v>1374</v>
      </c>
      <c r="N10" s="44" t="s">
        <v>774</v>
      </c>
    </row>
    <row r="11" spans="1:256" customFormat="1" x14ac:dyDescent="0.3">
      <c r="A11" s="76" t="s">
        <v>860</v>
      </c>
      <c r="B11" s="6" t="s">
        <v>861</v>
      </c>
      <c r="C11" s="6" t="s">
        <v>862</v>
      </c>
      <c r="D11" s="6" t="s">
        <v>863</v>
      </c>
      <c r="E11" s="6" t="s">
        <v>864</v>
      </c>
      <c r="F11" s="6" t="s">
        <v>865</v>
      </c>
      <c r="G11" s="6" t="s">
        <v>866</v>
      </c>
      <c r="H11" s="17" t="s">
        <v>860</v>
      </c>
      <c r="I11" s="6" t="s">
        <v>861</v>
      </c>
      <c r="J11" s="6"/>
      <c r="K11" s="6" t="s">
        <v>867</v>
      </c>
      <c r="L11" s="10" t="s">
        <v>868</v>
      </c>
      <c r="M11" s="10" t="s">
        <v>869</v>
      </c>
      <c r="N11" s="54" t="s">
        <v>870</v>
      </c>
      <c r="O11" s="39"/>
      <c r="P11" s="39"/>
      <c r="Q11" s="39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1:256" customFormat="1" x14ac:dyDescent="0.3">
      <c r="A12" s="76" t="s">
        <v>1022</v>
      </c>
      <c r="B12" s="6" t="str">
        <f>[3]Tabelle1!B3</f>
        <v>Bad Suderode</v>
      </c>
      <c r="C12" s="6" t="str">
        <f>[3]Tabelle1!C3</f>
        <v>Paracelsus Harz Klinik</v>
      </c>
      <c r="D12" s="6" t="str">
        <f>[3]Tabelle1!D3</f>
        <v>Erwachsene</v>
      </c>
      <c r="E12" s="6" t="str">
        <f>[3]Tabelle1!E3</f>
        <v>Rietzschel</v>
      </c>
      <c r="F12" s="6" t="str">
        <f>[3]Tabelle1!F3</f>
        <v>Manja</v>
      </c>
      <c r="G12" s="6" t="str">
        <f>[3]Tabelle1!G3</f>
        <v>Paracelsusstraße 1</v>
      </c>
      <c r="H12" s="17" t="s">
        <v>1022</v>
      </c>
      <c r="I12" s="6" t="str">
        <f>[3]Tabelle1!I3</f>
        <v>Bad Suderode</v>
      </c>
      <c r="J12" s="6"/>
      <c r="K12" s="6"/>
      <c r="L12" s="10" t="str">
        <f>[3]Tabelle1!L3</f>
        <v>manja.rietzschel@paracelsus-kliniken.de</v>
      </c>
      <c r="M12" s="10"/>
      <c r="N12" s="54"/>
      <c r="O12" s="39">
        <f>[3]Tabelle1!O3</f>
        <v>0</v>
      </c>
      <c r="P12" s="39">
        <f>[3]Tabelle1!P3</f>
        <v>0</v>
      </c>
      <c r="Q12" s="39">
        <f>[3]Tabelle1!Q3</f>
        <v>0</v>
      </c>
      <c r="R12" s="6">
        <f>[3]Tabelle1!R3</f>
        <v>0</v>
      </c>
      <c r="S12" s="6">
        <f>[3]Tabelle1!S3</f>
        <v>0</v>
      </c>
      <c r="T12" s="6">
        <f>[3]Tabelle1!T3</f>
        <v>0</v>
      </c>
      <c r="U12" s="6">
        <f>[3]Tabelle1!U3</f>
        <v>0</v>
      </c>
      <c r="V12" s="6">
        <f>[3]Tabelle1!V3</f>
        <v>0</v>
      </c>
      <c r="W12" s="6">
        <f>[3]Tabelle1!W3</f>
        <v>0</v>
      </c>
      <c r="X12" s="6">
        <f>[3]Tabelle1!X3</f>
        <v>0</v>
      </c>
      <c r="Y12" s="6">
        <f>[3]Tabelle1!Y3</f>
        <v>0</v>
      </c>
      <c r="Z12" s="6">
        <f>[3]Tabelle1!Z3</f>
        <v>0</v>
      </c>
      <c r="AA12" s="6">
        <f>[3]Tabelle1!AA3</f>
        <v>0</v>
      </c>
      <c r="AB12" s="6">
        <f>[3]Tabelle1!AB3</f>
        <v>0</v>
      </c>
      <c r="AC12" s="6">
        <f>[3]Tabelle1!AC3</f>
        <v>0</v>
      </c>
      <c r="AD12" s="6">
        <f>[3]Tabelle1!AD3</f>
        <v>0</v>
      </c>
      <c r="AE12" s="6">
        <f>[3]Tabelle1!AE3</f>
        <v>0</v>
      </c>
      <c r="AF12" s="6">
        <f>[3]Tabelle1!AF3</f>
        <v>0</v>
      </c>
      <c r="AG12" s="6">
        <f>[3]Tabelle1!AG3</f>
        <v>0</v>
      </c>
      <c r="AH12" s="6">
        <f>[3]Tabelle1!AH3</f>
        <v>0</v>
      </c>
      <c r="AI12" s="6">
        <f>[3]Tabelle1!AI3</f>
        <v>0</v>
      </c>
      <c r="AJ12" s="6">
        <f>[3]Tabelle1!AJ3</f>
        <v>0</v>
      </c>
      <c r="AK12" s="6">
        <f>[3]Tabelle1!AK3</f>
        <v>0</v>
      </c>
      <c r="AL12" s="6">
        <f>[3]Tabelle1!AL3</f>
        <v>0</v>
      </c>
      <c r="AM12" s="6">
        <f>[3]Tabelle1!AM3</f>
        <v>0</v>
      </c>
      <c r="AN12" s="6">
        <f>[3]Tabelle1!AN3</f>
        <v>0</v>
      </c>
      <c r="AO12" s="6">
        <f>[3]Tabelle1!AO3</f>
        <v>0</v>
      </c>
      <c r="AP12" s="6">
        <f>[3]Tabelle1!AP3</f>
        <v>0</v>
      </c>
      <c r="AQ12" s="6">
        <f>[3]Tabelle1!AQ3</f>
        <v>0</v>
      </c>
      <c r="AR12" s="6">
        <f>[3]Tabelle1!AR3</f>
        <v>0</v>
      </c>
      <c r="AS12" s="6">
        <f>[3]Tabelle1!AS3</f>
        <v>0</v>
      </c>
      <c r="AT12" s="6">
        <f>[3]Tabelle1!AT3</f>
        <v>0</v>
      </c>
      <c r="AU12" s="6">
        <f>[3]Tabelle1!AU3</f>
        <v>0</v>
      </c>
      <c r="AV12" s="6">
        <f>[3]Tabelle1!AV3</f>
        <v>0</v>
      </c>
      <c r="AW12" s="6">
        <f>[3]Tabelle1!AW3</f>
        <v>0</v>
      </c>
      <c r="AX12" s="6">
        <f>[3]Tabelle1!AX3</f>
        <v>0</v>
      </c>
      <c r="AY12" s="6">
        <f>[3]Tabelle1!AY3</f>
        <v>0</v>
      </c>
      <c r="AZ12" s="6">
        <f>[3]Tabelle1!AZ3</f>
        <v>0</v>
      </c>
      <c r="BA12" s="6">
        <f>[3]Tabelle1!BA3</f>
        <v>0</v>
      </c>
      <c r="BB12" s="6">
        <f>[3]Tabelle1!BB3</f>
        <v>0</v>
      </c>
      <c r="BC12" s="6">
        <f>[3]Tabelle1!BC3</f>
        <v>0</v>
      </c>
      <c r="BD12" s="6">
        <f>[3]Tabelle1!BD3</f>
        <v>0</v>
      </c>
      <c r="BE12" s="6">
        <f>[3]Tabelle1!BE3</f>
        <v>0</v>
      </c>
      <c r="BF12" s="6">
        <f>[3]Tabelle1!BF3</f>
        <v>0</v>
      </c>
      <c r="BG12" s="6">
        <f>[3]Tabelle1!BG3</f>
        <v>0</v>
      </c>
      <c r="BH12" s="6">
        <f>[3]Tabelle1!BH3</f>
        <v>0</v>
      </c>
      <c r="BI12" s="6">
        <f>[3]Tabelle1!BI3</f>
        <v>0</v>
      </c>
      <c r="BJ12" s="6">
        <f>[3]Tabelle1!BJ3</f>
        <v>0</v>
      </c>
      <c r="BK12" s="6">
        <f>[3]Tabelle1!BK3</f>
        <v>0</v>
      </c>
      <c r="BL12" s="6">
        <f>[3]Tabelle1!BL3</f>
        <v>0</v>
      </c>
      <c r="BM12" s="6">
        <f>[3]Tabelle1!BM3</f>
        <v>0</v>
      </c>
      <c r="BN12" s="6">
        <f>[3]Tabelle1!BN3</f>
        <v>0</v>
      </c>
      <c r="BO12" s="6">
        <f>[3]Tabelle1!BO3</f>
        <v>0</v>
      </c>
      <c r="BP12" s="6">
        <f>[3]Tabelle1!BP3</f>
        <v>0</v>
      </c>
      <c r="BQ12" s="6">
        <f>[3]Tabelle1!BQ3</f>
        <v>0</v>
      </c>
      <c r="BR12" s="6">
        <f>[3]Tabelle1!BR3</f>
        <v>0</v>
      </c>
      <c r="BS12" s="6">
        <f>[3]Tabelle1!BS3</f>
        <v>0</v>
      </c>
      <c r="BT12" s="6">
        <f>[3]Tabelle1!BT3</f>
        <v>0</v>
      </c>
      <c r="BU12" s="6">
        <f>[3]Tabelle1!BU3</f>
        <v>0</v>
      </c>
      <c r="BV12" s="6">
        <f>[3]Tabelle1!BV3</f>
        <v>0</v>
      </c>
      <c r="BW12" s="6">
        <f>[3]Tabelle1!BW3</f>
        <v>0</v>
      </c>
      <c r="BX12" s="6">
        <f>[3]Tabelle1!BX3</f>
        <v>0</v>
      </c>
      <c r="BY12" s="6">
        <f>[3]Tabelle1!BY3</f>
        <v>0</v>
      </c>
      <c r="BZ12" s="6">
        <f>[3]Tabelle1!BZ3</f>
        <v>0</v>
      </c>
      <c r="CA12" s="6">
        <f>[3]Tabelle1!CA3</f>
        <v>0</v>
      </c>
      <c r="CB12" s="6">
        <f>[3]Tabelle1!CB3</f>
        <v>0</v>
      </c>
      <c r="CC12" s="6">
        <f>[3]Tabelle1!CC3</f>
        <v>0</v>
      </c>
      <c r="CD12" s="6">
        <f>[3]Tabelle1!CD3</f>
        <v>0</v>
      </c>
      <c r="CE12" s="6">
        <f>[3]Tabelle1!CE3</f>
        <v>0</v>
      </c>
      <c r="CF12" s="6">
        <f>[3]Tabelle1!CF3</f>
        <v>0</v>
      </c>
      <c r="CG12" s="6">
        <f>[3]Tabelle1!CG3</f>
        <v>0</v>
      </c>
      <c r="CH12" s="6">
        <f>[3]Tabelle1!CH3</f>
        <v>0</v>
      </c>
      <c r="CI12" s="6">
        <f>[3]Tabelle1!CI3</f>
        <v>0</v>
      </c>
      <c r="CJ12" s="6">
        <f>[3]Tabelle1!CJ3</f>
        <v>0</v>
      </c>
      <c r="CK12" s="6">
        <f>[3]Tabelle1!CK3</f>
        <v>0</v>
      </c>
      <c r="CL12" s="6">
        <f>[3]Tabelle1!CL3</f>
        <v>0</v>
      </c>
      <c r="CM12" s="6">
        <f>[3]Tabelle1!CM3</f>
        <v>0</v>
      </c>
      <c r="CN12" s="6">
        <f>[3]Tabelle1!CN3</f>
        <v>0</v>
      </c>
      <c r="CO12" s="6">
        <f>[3]Tabelle1!CO3</f>
        <v>0</v>
      </c>
      <c r="CP12" s="6">
        <f>[3]Tabelle1!CP3</f>
        <v>0</v>
      </c>
      <c r="CQ12" s="6">
        <f>[3]Tabelle1!CQ3</f>
        <v>0</v>
      </c>
      <c r="CR12" s="6">
        <f>[3]Tabelle1!CR3</f>
        <v>0</v>
      </c>
      <c r="CS12" s="6">
        <f>[3]Tabelle1!CS3</f>
        <v>0</v>
      </c>
      <c r="CT12" s="6">
        <f>[3]Tabelle1!CT3</f>
        <v>0</v>
      </c>
      <c r="CU12" s="6">
        <f>[3]Tabelle1!CU3</f>
        <v>0</v>
      </c>
      <c r="CV12" s="6">
        <f>[3]Tabelle1!CV3</f>
        <v>0</v>
      </c>
      <c r="CW12" s="6">
        <f>[3]Tabelle1!CW3</f>
        <v>0</v>
      </c>
      <c r="CX12" s="6">
        <f>[3]Tabelle1!CX3</f>
        <v>0</v>
      </c>
      <c r="CY12" s="6">
        <f>[3]Tabelle1!CY3</f>
        <v>0</v>
      </c>
      <c r="CZ12" s="6">
        <f>[3]Tabelle1!CZ3</f>
        <v>0</v>
      </c>
      <c r="DA12" s="6">
        <f>[3]Tabelle1!DA3</f>
        <v>0</v>
      </c>
      <c r="DB12" s="6">
        <f>[3]Tabelle1!DB3</f>
        <v>0</v>
      </c>
      <c r="DC12" s="6">
        <f>[3]Tabelle1!DC3</f>
        <v>0</v>
      </c>
      <c r="DD12" s="6">
        <f>[3]Tabelle1!DD3</f>
        <v>0</v>
      </c>
      <c r="DE12" s="6">
        <f>[3]Tabelle1!DE3</f>
        <v>0</v>
      </c>
      <c r="DF12" s="6">
        <f>[3]Tabelle1!DF3</f>
        <v>0</v>
      </c>
      <c r="DG12" s="6">
        <f>[3]Tabelle1!DG3</f>
        <v>0</v>
      </c>
      <c r="DH12" s="6">
        <f>[3]Tabelle1!DH3</f>
        <v>0</v>
      </c>
      <c r="DI12" s="6">
        <f>[3]Tabelle1!DI3</f>
        <v>0</v>
      </c>
      <c r="DJ12" s="6">
        <f>[3]Tabelle1!DJ3</f>
        <v>0</v>
      </c>
      <c r="DK12" s="6">
        <f>[3]Tabelle1!DK3</f>
        <v>0</v>
      </c>
      <c r="DL12" s="6">
        <f>[3]Tabelle1!DL3</f>
        <v>0</v>
      </c>
      <c r="DM12" s="6">
        <f>[3]Tabelle1!DM3</f>
        <v>0</v>
      </c>
      <c r="DN12" s="6">
        <f>[3]Tabelle1!DN3</f>
        <v>0</v>
      </c>
      <c r="DO12" s="6">
        <f>[3]Tabelle1!DO3</f>
        <v>0</v>
      </c>
      <c r="DP12" s="6">
        <f>[3]Tabelle1!DP3</f>
        <v>0</v>
      </c>
      <c r="DQ12" s="6">
        <f>[3]Tabelle1!DQ3</f>
        <v>0</v>
      </c>
      <c r="DR12" s="6">
        <f>[3]Tabelle1!DR3</f>
        <v>0</v>
      </c>
      <c r="DS12" s="6">
        <f>[3]Tabelle1!DS3</f>
        <v>0</v>
      </c>
      <c r="DT12" s="6">
        <f>[3]Tabelle1!DT3</f>
        <v>0</v>
      </c>
      <c r="DU12" s="6">
        <f>[3]Tabelle1!DU3</f>
        <v>0</v>
      </c>
      <c r="DV12" s="6">
        <f>[3]Tabelle1!DV3</f>
        <v>0</v>
      </c>
      <c r="DW12" s="6">
        <f>[3]Tabelle1!DW3</f>
        <v>0</v>
      </c>
      <c r="DX12" s="6">
        <f>[3]Tabelle1!DX3</f>
        <v>0</v>
      </c>
      <c r="DY12" s="6">
        <f>[3]Tabelle1!DY3</f>
        <v>0</v>
      </c>
      <c r="DZ12" s="6">
        <f>[3]Tabelle1!DZ3</f>
        <v>0</v>
      </c>
      <c r="EA12" s="6">
        <f>[3]Tabelle1!EA3</f>
        <v>0</v>
      </c>
      <c r="EB12" s="6">
        <f>[3]Tabelle1!EB3</f>
        <v>0</v>
      </c>
      <c r="EC12" s="6">
        <f>[3]Tabelle1!EC3</f>
        <v>0</v>
      </c>
      <c r="ED12" s="6">
        <f>[3]Tabelle1!ED3</f>
        <v>0</v>
      </c>
      <c r="EE12" s="6">
        <f>[3]Tabelle1!EE3</f>
        <v>0</v>
      </c>
      <c r="EF12" s="6">
        <f>[3]Tabelle1!EF3</f>
        <v>0</v>
      </c>
      <c r="EG12" s="6">
        <f>[3]Tabelle1!EG3</f>
        <v>0</v>
      </c>
      <c r="EH12" s="6">
        <f>[3]Tabelle1!EH3</f>
        <v>0</v>
      </c>
      <c r="EI12" s="6">
        <f>[3]Tabelle1!EI3</f>
        <v>0</v>
      </c>
      <c r="EJ12" s="6">
        <f>[3]Tabelle1!EJ3</f>
        <v>0</v>
      </c>
      <c r="EK12" s="6">
        <f>[3]Tabelle1!EK3</f>
        <v>0</v>
      </c>
      <c r="EL12" s="6">
        <f>[3]Tabelle1!EL3</f>
        <v>0</v>
      </c>
      <c r="EM12" s="6">
        <f>[3]Tabelle1!EM3</f>
        <v>0</v>
      </c>
      <c r="EN12" s="6">
        <f>[3]Tabelle1!EN3</f>
        <v>0</v>
      </c>
      <c r="EO12" s="6">
        <f>[3]Tabelle1!EO3</f>
        <v>0</v>
      </c>
      <c r="EP12" s="6">
        <f>[3]Tabelle1!EP3</f>
        <v>0</v>
      </c>
      <c r="EQ12" s="6">
        <f>[3]Tabelle1!EQ3</f>
        <v>0</v>
      </c>
      <c r="ER12" s="6">
        <f>[3]Tabelle1!ER3</f>
        <v>0</v>
      </c>
      <c r="ES12" s="6">
        <f>[3]Tabelle1!ES3</f>
        <v>0</v>
      </c>
      <c r="ET12" s="6">
        <f>[3]Tabelle1!ET3</f>
        <v>0</v>
      </c>
      <c r="EU12" s="6">
        <f>[3]Tabelle1!EU3</f>
        <v>0</v>
      </c>
      <c r="EV12" s="6">
        <f>[3]Tabelle1!EV3</f>
        <v>0</v>
      </c>
      <c r="EW12" s="6">
        <f>[3]Tabelle1!EW3</f>
        <v>0</v>
      </c>
      <c r="EX12" s="6">
        <f>[3]Tabelle1!EX3</f>
        <v>0</v>
      </c>
      <c r="EY12" s="6">
        <f>[3]Tabelle1!EY3</f>
        <v>0</v>
      </c>
      <c r="EZ12" s="6">
        <f>[3]Tabelle1!EZ3</f>
        <v>0</v>
      </c>
      <c r="FA12" s="6">
        <f>[3]Tabelle1!FA3</f>
        <v>0</v>
      </c>
      <c r="FB12" s="6">
        <f>[3]Tabelle1!FB3</f>
        <v>0</v>
      </c>
      <c r="FC12" s="6">
        <f>[3]Tabelle1!FC3</f>
        <v>0</v>
      </c>
      <c r="FD12" s="6">
        <f>[3]Tabelle1!FD3</f>
        <v>0</v>
      </c>
      <c r="FE12" s="6">
        <f>[3]Tabelle1!FE3</f>
        <v>0</v>
      </c>
      <c r="FF12" s="6">
        <f>[3]Tabelle1!FF3</f>
        <v>0</v>
      </c>
      <c r="FG12" s="6">
        <f>[3]Tabelle1!FG3</f>
        <v>0</v>
      </c>
      <c r="FH12" s="6">
        <f>[3]Tabelle1!FH3</f>
        <v>0</v>
      </c>
      <c r="FI12" s="6">
        <f>[3]Tabelle1!FI3</f>
        <v>0</v>
      </c>
      <c r="FJ12" s="6">
        <f>[3]Tabelle1!FJ3</f>
        <v>0</v>
      </c>
      <c r="FK12" s="6">
        <f>[3]Tabelle1!FK3</f>
        <v>0</v>
      </c>
      <c r="FL12" s="6">
        <f>[3]Tabelle1!FL3</f>
        <v>0</v>
      </c>
      <c r="FM12" s="6">
        <f>[3]Tabelle1!FM3</f>
        <v>0</v>
      </c>
      <c r="FN12" s="6">
        <f>[3]Tabelle1!FN3</f>
        <v>0</v>
      </c>
      <c r="FO12" s="6">
        <f>[3]Tabelle1!FO3</f>
        <v>0</v>
      </c>
      <c r="FP12" s="6">
        <f>[3]Tabelle1!FP3</f>
        <v>0</v>
      </c>
      <c r="FQ12" s="6">
        <f>[3]Tabelle1!FQ3</f>
        <v>0</v>
      </c>
      <c r="FR12" s="6">
        <f>[3]Tabelle1!FR3</f>
        <v>0</v>
      </c>
      <c r="FS12" s="6">
        <f>[3]Tabelle1!FS3</f>
        <v>0</v>
      </c>
      <c r="FT12" s="6">
        <f>[3]Tabelle1!FT3</f>
        <v>0</v>
      </c>
      <c r="FU12" s="6">
        <f>[3]Tabelle1!FU3</f>
        <v>0</v>
      </c>
      <c r="FV12" s="6">
        <f>[3]Tabelle1!FV3</f>
        <v>0</v>
      </c>
      <c r="FW12" s="6">
        <f>[3]Tabelle1!FW3</f>
        <v>0</v>
      </c>
      <c r="FX12" s="6">
        <f>[3]Tabelle1!FX3</f>
        <v>0</v>
      </c>
      <c r="FY12" s="6">
        <f>[3]Tabelle1!FY3</f>
        <v>0</v>
      </c>
      <c r="FZ12" s="6">
        <f>[3]Tabelle1!FZ3</f>
        <v>0</v>
      </c>
      <c r="GA12" s="6">
        <f>[3]Tabelle1!GA3</f>
        <v>0</v>
      </c>
      <c r="GB12" s="6">
        <f>[3]Tabelle1!GB3</f>
        <v>0</v>
      </c>
      <c r="GC12" s="6">
        <f>[3]Tabelle1!GC3</f>
        <v>0</v>
      </c>
      <c r="GD12" s="6">
        <f>[3]Tabelle1!GD3</f>
        <v>0</v>
      </c>
      <c r="GE12" s="6">
        <f>[3]Tabelle1!GE3</f>
        <v>0</v>
      </c>
      <c r="GF12" s="6">
        <f>[3]Tabelle1!GF3</f>
        <v>0</v>
      </c>
      <c r="GG12" s="6">
        <f>[3]Tabelle1!GG3</f>
        <v>0</v>
      </c>
      <c r="GH12" s="6">
        <f>[3]Tabelle1!GH3</f>
        <v>0</v>
      </c>
      <c r="GI12" s="6">
        <f>[3]Tabelle1!GI3</f>
        <v>0</v>
      </c>
      <c r="GJ12" s="6">
        <f>[3]Tabelle1!GJ3</f>
        <v>0</v>
      </c>
      <c r="GK12" s="6">
        <f>[3]Tabelle1!GK3</f>
        <v>0</v>
      </c>
      <c r="GL12" s="6">
        <f>[3]Tabelle1!GL3</f>
        <v>0</v>
      </c>
      <c r="GM12" s="6">
        <f>[3]Tabelle1!GM3</f>
        <v>0</v>
      </c>
      <c r="GN12" s="6">
        <f>[3]Tabelle1!GN3</f>
        <v>0</v>
      </c>
      <c r="GO12" s="6">
        <f>[3]Tabelle1!GO3</f>
        <v>0</v>
      </c>
      <c r="GP12" s="6">
        <f>[3]Tabelle1!GP3</f>
        <v>0</v>
      </c>
      <c r="GQ12" s="6">
        <f>[3]Tabelle1!GQ3</f>
        <v>0</v>
      </c>
      <c r="GR12" s="6">
        <f>[3]Tabelle1!GR3</f>
        <v>0</v>
      </c>
      <c r="GS12" s="6">
        <f>[3]Tabelle1!GS3</f>
        <v>0</v>
      </c>
      <c r="GT12" s="6">
        <f>[3]Tabelle1!GT3</f>
        <v>0</v>
      </c>
      <c r="GU12" s="6">
        <f>[3]Tabelle1!GU3</f>
        <v>0</v>
      </c>
      <c r="GV12" s="6">
        <f>[3]Tabelle1!GV3</f>
        <v>0</v>
      </c>
      <c r="GW12" s="6">
        <f>[3]Tabelle1!GW3</f>
        <v>0</v>
      </c>
      <c r="GX12" s="6">
        <f>[3]Tabelle1!GX3</f>
        <v>0</v>
      </c>
      <c r="GY12" s="6">
        <f>[3]Tabelle1!GY3</f>
        <v>0</v>
      </c>
      <c r="GZ12" s="6">
        <f>[3]Tabelle1!GZ3</f>
        <v>0</v>
      </c>
      <c r="HA12" s="6">
        <f>[3]Tabelle1!HA3</f>
        <v>0</v>
      </c>
      <c r="HB12" s="6">
        <f>[3]Tabelle1!HB3</f>
        <v>0</v>
      </c>
      <c r="HC12" s="6">
        <f>[3]Tabelle1!HC3</f>
        <v>0</v>
      </c>
      <c r="HD12" s="6">
        <f>[3]Tabelle1!HD3</f>
        <v>0</v>
      </c>
      <c r="HE12" s="6">
        <f>[3]Tabelle1!HE3</f>
        <v>0</v>
      </c>
      <c r="HF12" s="6">
        <f>[3]Tabelle1!HF3</f>
        <v>0</v>
      </c>
      <c r="HG12" s="6">
        <f>[3]Tabelle1!HG3</f>
        <v>0</v>
      </c>
      <c r="HH12" s="6">
        <f>[3]Tabelle1!HH3</f>
        <v>0</v>
      </c>
      <c r="HI12" s="6">
        <f>[3]Tabelle1!HI3</f>
        <v>0</v>
      </c>
      <c r="HJ12" s="6">
        <f>[3]Tabelle1!HJ3</f>
        <v>0</v>
      </c>
      <c r="HK12" s="6">
        <f>[3]Tabelle1!HK3</f>
        <v>0</v>
      </c>
      <c r="HL12" s="6">
        <f>[3]Tabelle1!HL3</f>
        <v>0</v>
      </c>
      <c r="HM12" s="6">
        <f>[3]Tabelle1!HM3</f>
        <v>0</v>
      </c>
      <c r="HN12" s="6">
        <f>[3]Tabelle1!HN3</f>
        <v>0</v>
      </c>
      <c r="HO12" s="6">
        <f>[3]Tabelle1!HO3</f>
        <v>0</v>
      </c>
      <c r="HP12" s="6">
        <f>[3]Tabelle1!HP3</f>
        <v>0</v>
      </c>
      <c r="HQ12" s="6">
        <f>[3]Tabelle1!HQ3</f>
        <v>0</v>
      </c>
      <c r="HR12" s="6">
        <f>[3]Tabelle1!HR3</f>
        <v>0</v>
      </c>
      <c r="HS12" s="6">
        <f>[3]Tabelle1!HS3</f>
        <v>0</v>
      </c>
      <c r="HT12" s="6">
        <f>[3]Tabelle1!HT3</f>
        <v>0</v>
      </c>
      <c r="HU12" s="6">
        <f>[3]Tabelle1!HU3</f>
        <v>0</v>
      </c>
      <c r="HV12" s="6">
        <f>[3]Tabelle1!HV3</f>
        <v>0</v>
      </c>
      <c r="HW12" s="6">
        <f>[3]Tabelle1!HW3</f>
        <v>0</v>
      </c>
      <c r="HX12" s="6">
        <f>[3]Tabelle1!HX3</f>
        <v>0</v>
      </c>
      <c r="HY12" s="6">
        <f>[3]Tabelle1!HY3</f>
        <v>0</v>
      </c>
      <c r="HZ12" s="6">
        <f>[3]Tabelle1!HZ3</f>
        <v>0</v>
      </c>
      <c r="IA12" s="6">
        <f>[3]Tabelle1!IA3</f>
        <v>0</v>
      </c>
      <c r="IB12" s="6">
        <f>[3]Tabelle1!IB3</f>
        <v>0</v>
      </c>
      <c r="IC12" s="6">
        <f>[3]Tabelle1!IC3</f>
        <v>0</v>
      </c>
      <c r="ID12" s="6">
        <f>[3]Tabelle1!ID3</f>
        <v>0</v>
      </c>
      <c r="IE12" s="6">
        <f>[3]Tabelle1!IE3</f>
        <v>0</v>
      </c>
      <c r="IF12" s="6">
        <f>[3]Tabelle1!IF3</f>
        <v>0</v>
      </c>
      <c r="IG12" s="6">
        <f>[3]Tabelle1!IG3</f>
        <v>0</v>
      </c>
      <c r="IH12" s="6">
        <f>[3]Tabelle1!IH3</f>
        <v>0</v>
      </c>
      <c r="II12" s="6">
        <f>[3]Tabelle1!II3</f>
        <v>0</v>
      </c>
      <c r="IJ12" s="6">
        <f>[3]Tabelle1!IJ3</f>
        <v>0</v>
      </c>
      <c r="IK12" s="6">
        <f>[3]Tabelle1!IK3</f>
        <v>0</v>
      </c>
      <c r="IL12" s="6">
        <f>[3]Tabelle1!IL3</f>
        <v>0</v>
      </c>
      <c r="IM12" s="6">
        <f>[3]Tabelle1!IM3</f>
        <v>0</v>
      </c>
      <c r="IN12" s="6">
        <f>[3]Tabelle1!IN3</f>
        <v>0</v>
      </c>
      <c r="IO12" s="6">
        <f>[3]Tabelle1!IO3</f>
        <v>0</v>
      </c>
      <c r="IP12" s="6">
        <f>[3]Tabelle1!IP3</f>
        <v>0</v>
      </c>
      <c r="IQ12" s="6">
        <f>[3]Tabelle1!IQ3</f>
        <v>0</v>
      </c>
      <c r="IR12" s="6">
        <f>[3]Tabelle1!IR3</f>
        <v>0</v>
      </c>
      <c r="IS12" s="6">
        <f>[3]Tabelle1!IS3</f>
        <v>0</v>
      </c>
      <c r="IT12" s="6">
        <f>[3]Tabelle1!IT3</f>
        <v>0</v>
      </c>
      <c r="IU12" s="6">
        <f>[3]Tabelle1!IU3</f>
        <v>0</v>
      </c>
      <c r="IV12" s="6">
        <f>[3]Tabelle1!IV3</f>
        <v>0</v>
      </c>
    </row>
    <row r="13" spans="1:256" customFormat="1" x14ac:dyDescent="0.3">
      <c r="A13" s="16">
        <v>10117</v>
      </c>
      <c r="B13" s="6" t="s">
        <v>14</v>
      </c>
      <c r="C13" s="6" t="s">
        <v>750</v>
      </c>
      <c r="D13" s="6" t="s">
        <v>751</v>
      </c>
      <c r="E13" s="6" t="s">
        <v>752</v>
      </c>
      <c r="F13" s="6" t="s">
        <v>514</v>
      </c>
      <c r="G13" s="6" t="s">
        <v>753</v>
      </c>
      <c r="H13" s="6">
        <v>10117</v>
      </c>
      <c r="I13" s="6" t="s">
        <v>14</v>
      </c>
      <c r="J13" s="6" t="s">
        <v>754</v>
      </c>
      <c r="K13" s="6" t="s">
        <v>758</v>
      </c>
      <c r="L13" s="10" t="s">
        <v>755</v>
      </c>
      <c r="M13" s="10" t="s">
        <v>756</v>
      </c>
      <c r="N13" s="54" t="s">
        <v>757</v>
      </c>
      <c r="O13" s="39"/>
      <c r="P13" s="39"/>
      <c r="Q13" s="39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x14ac:dyDescent="0.3">
      <c r="A14" s="16">
        <v>10247</v>
      </c>
      <c r="B14" s="6" t="s">
        <v>14</v>
      </c>
      <c r="C14" s="6" t="s">
        <v>254</v>
      </c>
      <c r="D14" s="6" t="s">
        <v>31</v>
      </c>
      <c r="E14" s="6" t="s">
        <v>255</v>
      </c>
      <c r="F14" s="6" t="s">
        <v>46</v>
      </c>
      <c r="G14" s="6" t="s">
        <v>256</v>
      </c>
      <c r="H14" s="6">
        <v>10247</v>
      </c>
      <c r="I14" s="6" t="s">
        <v>14</v>
      </c>
      <c r="K14" s="6" t="s">
        <v>257</v>
      </c>
      <c r="L14" s="10" t="s">
        <v>258</v>
      </c>
      <c r="N14" s="54" t="s">
        <v>259</v>
      </c>
    </row>
    <row r="15" spans="1:256" s="7" customFormat="1" x14ac:dyDescent="0.3">
      <c r="A15" s="77">
        <v>10247</v>
      </c>
      <c r="B15" s="7" t="s">
        <v>14</v>
      </c>
      <c r="C15" s="7" t="s">
        <v>1220</v>
      </c>
      <c r="D15" s="7" t="s">
        <v>31</v>
      </c>
      <c r="E15" s="7" t="s">
        <v>1215</v>
      </c>
      <c r="F15" s="7" t="s">
        <v>46</v>
      </c>
      <c r="G15" s="7" t="s">
        <v>1216</v>
      </c>
      <c r="H15" s="7">
        <v>10247</v>
      </c>
      <c r="I15" s="7" t="s">
        <v>14</v>
      </c>
      <c r="K15" s="7" t="s">
        <v>1217</v>
      </c>
      <c r="L15" s="47" t="s">
        <v>1218</v>
      </c>
      <c r="M15" s="47" t="s">
        <v>1219</v>
      </c>
      <c r="N15" s="59" t="s">
        <v>774</v>
      </c>
      <c r="O15" s="48"/>
      <c r="P15" s="48"/>
      <c r="Q15" s="48"/>
    </row>
    <row r="16" spans="1:256" s="7" customFormat="1" x14ac:dyDescent="0.3">
      <c r="A16" s="77">
        <v>10247</v>
      </c>
      <c r="B16" s="7" t="s">
        <v>14</v>
      </c>
      <c r="C16" s="7" t="s">
        <v>1535</v>
      </c>
      <c r="D16" s="7" t="s">
        <v>1536</v>
      </c>
      <c r="E16" s="7" t="s">
        <v>1537</v>
      </c>
      <c r="F16" s="7" t="s">
        <v>1538</v>
      </c>
      <c r="G16" s="7" t="s">
        <v>1539</v>
      </c>
      <c r="H16" s="7">
        <v>10247</v>
      </c>
      <c r="I16" s="7" t="s">
        <v>14</v>
      </c>
      <c r="K16" s="7" t="s">
        <v>1540</v>
      </c>
      <c r="L16" s="47" t="s">
        <v>1541</v>
      </c>
      <c r="M16" s="47" t="s">
        <v>1542</v>
      </c>
      <c r="N16" s="59" t="s">
        <v>1543</v>
      </c>
      <c r="O16" s="48"/>
      <c r="P16" s="48"/>
      <c r="Q16" s="48"/>
    </row>
    <row r="17" spans="1:256" s="66" customFormat="1" x14ac:dyDescent="0.3">
      <c r="A17" s="78">
        <v>10315</v>
      </c>
      <c r="B17" s="66" t="s">
        <v>14</v>
      </c>
      <c r="C17" s="66" t="s">
        <v>1362</v>
      </c>
      <c r="D17" s="66" t="s">
        <v>1363</v>
      </c>
      <c r="E17" s="66" t="s">
        <v>1340</v>
      </c>
      <c r="F17" s="66" t="s">
        <v>1341</v>
      </c>
      <c r="G17" s="66" t="s">
        <v>1364</v>
      </c>
      <c r="H17" s="66">
        <v>10315</v>
      </c>
      <c r="I17" s="66" t="s">
        <v>14</v>
      </c>
      <c r="J17" s="66" t="s">
        <v>1365</v>
      </c>
      <c r="K17" s="66" t="s">
        <v>1376</v>
      </c>
      <c r="L17" s="68" t="s">
        <v>1366</v>
      </c>
      <c r="M17" s="68" t="s">
        <v>1367</v>
      </c>
      <c r="N17" s="69" t="s">
        <v>405</v>
      </c>
    </row>
    <row r="18" spans="1:256" s="66" customFormat="1" x14ac:dyDescent="0.3">
      <c r="A18" s="78">
        <v>10315</v>
      </c>
      <c r="B18" s="66" t="s">
        <v>14</v>
      </c>
      <c r="C18" s="66" t="s">
        <v>1452</v>
      </c>
      <c r="D18" s="66" t="s">
        <v>31</v>
      </c>
      <c r="E18" s="66" t="s">
        <v>199</v>
      </c>
      <c r="F18" s="66" t="s">
        <v>81</v>
      </c>
      <c r="G18" s="66" t="s">
        <v>1453</v>
      </c>
      <c r="H18" s="66">
        <v>10315</v>
      </c>
      <c r="I18" s="66" t="s">
        <v>14</v>
      </c>
      <c r="K18" s="66" t="s">
        <v>200</v>
      </c>
      <c r="L18" s="71" t="s">
        <v>201</v>
      </c>
      <c r="M18" s="71" t="s">
        <v>202</v>
      </c>
      <c r="N18" s="69" t="s">
        <v>142</v>
      </c>
    </row>
    <row r="19" spans="1:256" s="3" customFormat="1" x14ac:dyDescent="0.3">
      <c r="A19" s="79">
        <v>10317</v>
      </c>
      <c r="B19" s="3" t="s">
        <v>14</v>
      </c>
      <c r="D19" s="3" t="s">
        <v>1203</v>
      </c>
      <c r="E19" s="3" t="s">
        <v>1208</v>
      </c>
      <c r="F19" s="3" t="s">
        <v>1204</v>
      </c>
      <c r="G19" s="3" t="s">
        <v>1205</v>
      </c>
      <c r="H19" s="3">
        <v>10317</v>
      </c>
      <c r="I19" s="3" t="s">
        <v>14</v>
      </c>
      <c r="K19" s="3" t="s">
        <v>1207</v>
      </c>
      <c r="L19" s="49" t="s">
        <v>1206</v>
      </c>
      <c r="N19" s="60" t="s">
        <v>405</v>
      </c>
      <c r="O19" s="38"/>
      <c r="P19" s="38"/>
      <c r="Q19" s="38"/>
    </row>
    <row r="20" spans="1:256" customFormat="1" x14ac:dyDescent="0.3">
      <c r="A20" s="16">
        <v>10435</v>
      </c>
      <c r="B20" s="6" t="s">
        <v>14</v>
      </c>
      <c r="C20" s="6" t="s">
        <v>842</v>
      </c>
      <c r="D20" s="6" t="s">
        <v>31</v>
      </c>
      <c r="E20" s="6" t="s">
        <v>843</v>
      </c>
      <c r="F20" s="6" t="s">
        <v>844</v>
      </c>
      <c r="G20" s="6" t="s">
        <v>845</v>
      </c>
      <c r="H20" s="6">
        <v>10435</v>
      </c>
      <c r="I20" s="6" t="s">
        <v>14</v>
      </c>
      <c r="J20" s="6" t="s">
        <v>846</v>
      </c>
      <c r="K20" s="6"/>
      <c r="L20" s="10" t="s">
        <v>847</v>
      </c>
      <c r="M20" s="10" t="s">
        <v>848</v>
      </c>
      <c r="N20" s="54"/>
      <c r="O20" s="39"/>
      <c r="P20" s="39"/>
      <c r="Q20" s="39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</row>
    <row r="21" spans="1:256" x14ac:dyDescent="0.3">
      <c r="A21" s="16">
        <v>10551</v>
      </c>
      <c r="B21" s="6" t="s">
        <v>14</v>
      </c>
      <c r="C21" s="6" t="s">
        <v>311</v>
      </c>
      <c r="D21" s="6" t="s">
        <v>312</v>
      </c>
      <c r="E21" s="6" t="s">
        <v>313</v>
      </c>
      <c r="F21" s="6" t="s">
        <v>314</v>
      </c>
      <c r="G21" s="6" t="s">
        <v>315</v>
      </c>
      <c r="H21" s="6">
        <v>10551</v>
      </c>
      <c r="I21" s="6" t="s">
        <v>14</v>
      </c>
      <c r="J21" s="6" t="s">
        <v>316</v>
      </c>
      <c r="L21" s="10" t="s">
        <v>1534</v>
      </c>
      <c r="M21" s="10" t="s">
        <v>1533</v>
      </c>
      <c r="N21" s="54" t="s">
        <v>117</v>
      </c>
    </row>
    <row r="22" spans="1:256" x14ac:dyDescent="0.3">
      <c r="A22" s="16">
        <v>10559</v>
      </c>
      <c r="B22" s="6" t="s">
        <v>14</v>
      </c>
      <c r="C22" s="6" t="s">
        <v>15</v>
      </c>
      <c r="D22" s="6" t="s">
        <v>16</v>
      </c>
      <c r="E22" s="6" t="s">
        <v>38</v>
      </c>
      <c r="F22" s="6" t="s">
        <v>18</v>
      </c>
      <c r="G22" s="6" t="s">
        <v>19</v>
      </c>
      <c r="H22" s="6">
        <v>10559</v>
      </c>
      <c r="I22" s="6" t="s">
        <v>14</v>
      </c>
      <c r="K22" s="6" t="s">
        <v>175</v>
      </c>
      <c r="L22" s="14" t="s">
        <v>20</v>
      </c>
      <c r="M22" s="14" t="s">
        <v>21</v>
      </c>
    </row>
    <row r="23" spans="1:256" x14ac:dyDescent="0.3">
      <c r="A23" s="16">
        <v>10585</v>
      </c>
      <c r="B23" s="6" t="s">
        <v>14</v>
      </c>
      <c r="C23" t="s">
        <v>1295</v>
      </c>
      <c r="D23" s="6" t="s">
        <v>326</v>
      </c>
      <c r="E23" s="6" t="s">
        <v>327</v>
      </c>
      <c r="F23" s="6" t="s">
        <v>328</v>
      </c>
      <c r="G23" t="s">
        <v>1296</v>
      </c>
      <c r="H23" s="6">
        <v>10585</v>
      </c>
      <c r="I23" s="6" t="s">
        <v>14</v>
      </c>
      <c r="J23" t="s">
        <v>1297</v>
      </c>
      <c r="L23" s="9" t="s">
        <v>1298</v>
      </c>
      <c r="N23" s="54" t="s">
        <v>329</v>
      </c>
    </row>
    <row r="24" spans="1:256" s="66" customFormat="1" x14ac:dyDescent="0.3">
      <c r="A24" s="16">
        <v>10625</v>
      </c>
      <c r="B24" s="66" t="s">
        <v>14</v>
      </c>
      <c r="C24" t="s">
        <v>1494</v>
      </c>
      <c r="E24" s="66" t="s">
        <v>1495</v>
      </c>
      <c r="F24" s="66" t="s">
        <v>314</v>
      </c>
      <c r="G24" s="27" t="s">
        <v>1496</v>
      </c>
      <c r="H24" s="66">
        <v>10625</v>
      </c>
      <c r="I24" s="66" t="s">
        <v>14</v>
      </c>
      <c r="J24" t="s">
        <v>1499</v>
      </c>
      <c r="L24" s="9" t="s">
        <v>1497</v>
      </c>
      <c r="M24" s="9" t="s">
        <v>1498</v>
      </c>
      <c r="N24" s="69" t="s">
        <v>1500</v>
      </c>
      <c r="O24" s="92"/>
      <c r="P24" s="92"/>
      <c r="Q24" s="92"/>
    </row>
    <row r="25" spans="1:256" x14ac:dyDescent="0.3">
      <c r="A25" s="16">
        <f>[4]Tabelle1!A3</f>
        <v>10629</v>
      </c>
      <c r="B25" s="6" t="str">
        <f>[4]Tabelle1!B3</f>
        <v>Berlin</v>
      </c>
      <c r="C25" s="6" t="str">
        <f>[4]Tabelle1!C3</f>
        <v>Praxis</v>
      </c>
      <c r="D25" s="6" t="str">
        <f>[4]Tabelle1!D3</f>
        <v>Erwachsene</v>
      </c>
      <c r="E25" s="6" t="str">
        <f>[4]Tabelle1!E3</f>
        <v>Lilge</v>
      </c>
      <c r="F25" s="6" t="str">
        <f>[4]Tabelle1!F3</f>
        <v xml:space="preserve">Birgit </v>
      </c>
      <c r="G25" s="6" t="str">
        <f>[4]Tabelle1!G3</f>
        <v>Mommsenstr. 52</v>
      </c>
      <c r="H25" s="6">
        <f>[4]Tabelle1!H3</f>
        <v>10629</v>
      </c>
      <c r="I25" s="6" t="str">
        <f>[4]Tabelle1!I3</f>
        <v>Berlin</v>
      </c>
      <c r="J25" s="6" t="str">
        <f>[4]Tabelle1!J3</f>
        <v>030/33845368</v>
      </c>
      <c r="L25" s="14" t="str">
        <f>[4]Tabelle1!L3</f>
        <v>info@entfaltung-wagen.de</v>
      </c>
      <c r="M25" s="14" t="str">
        <f>[4]Tabelle1!M3</f>
        <v>www.entfaltung-wagen.de</v>
      </c>
      <c r="N25" s="54" t="s">
        <v>1023</v>
      </c>
      <c r="W25" s="6">
        <f>[4]Tabelle1!W3</f>
        <v>0</v>
      </c>
      <c r="X25" s="6">
        <f>[4]Tabelle1!X3</f>
        <v>0</v>
      </c>
      <c r="Y25" s="6">
        <f>[4]Tabelle1!Y3</f>
        <v>0</v>
      </c>
      <c r="Z25" s="6">
        <f>[4]Tabelle1!Z3</f>
        <v>0</v>
      </c>
      <c r="AA25" s="6">
        <f>[4]Tabelle1!AA3</f>
        <v>0</v>
      </c>
      <c r="AB25" s="6">
        <f>[4]Tabelle1!AB3</f>
        <v>0</v>
      </c>
      <c r="AC25" s="6">
        <f>[4]Tabelle1!AC3</f>
        <v>0</v>
      </c>
      <c r="AD25" s="6">
        <f>[4]Tabelle1!AD3</f>
        <v>0</v>
      </c>
      <c r="AE25" s="6">
        <f>[4]Tabelle1!AE3</f>
        <v>0</v>
      </c>
      <c r="AF25" s="6">
        <f>[4]Tabelle1!AF3</f>
        <v>0</v>
      </c>
      <c r="AG25" s="6">
        <f>[4]Tabelle1!AG3</f>
        <v>0</v>
      </c>
      <c r="AH25" s="6">
        <f>[4]Tabelle1!AH3</f>
        <v>0</v>
      </c>
      <c r="AI25" s="6">
        <f>[4]Tabelle1!AI3</f>
        <v>0</v>
      </c>
      <c r="AJ25" s="6">
        <f>[4]Tabelle1!AJ3</f>
        <v>0</v>
      </c>
      <c r="AK25" s="6">
        <f>[4]Tabelle1!AK3</f>
        <v>0</v>
      </c>
      <c r="AL25" s="6">
        <f>[4]Tabelle1!AL3</f>
        <v>0</v>
      </c>
      <c r="AM25" s="6">
        <f>[4]Tabelle1!AM3</f>
        <v>0</v>
      </c>
      <c r="AN25" s="6">
        <f>[4]Tabelle1!AN3</f>
        <v>0</v>
      </c>
      <c r="AO25" s="6">
        <f>[4]Tabelle1!AO3</f>
        <v>0</v>
      </c>
      <c r="AP25" s="6">
        <f>[4]Tabelle1!AP3</f>
        <v>0</v>
      </c>
      <c r="AQ25" s="6">
        <f>[4]Tabelle1!AQ3</f>
        <v>0</v>
      </c>
      <c r="AR25" s="6">
        <f>[4]Tabelle1!AR3</f>
        <v>0</v>
      </c>
      <c r="AS25" s="6">
        <f>[4]Tabelle1!AS3</f>
        <v>0</v>
      </c>
      <c r="AT25" s="6">
        <f>[4]Tabelle1!AT3</f>
        <v>0</v>
      </c>
      <c r="AU25" s="6">
        <f>[4]Tabelle1!AU3</f>
        <v>0</v>
      </c>
      <c r="AV25" s="6">
        <f>[4]Tabelle1!AV3</f>
        <v>0</v>
      </c>
      <c r="AW25" s="6">
        <f>[4]Tabelle1!AW3</f>
        <v>0</v>
      </c>
      <c r="AX25" s="6">
        <f>[4]Tabelle1!AX3</f>
        <v>0</v>
      </c>
      <c r="AY25" s="6">
        <f>[4]Tabelle1!AY3</f>
        <v>0</v>
      </c>
      <c r="AZ25" s="6">
        <f>[4]Tabelle1!AZ3</f>
        <v>0</v>
      </c>
      <c r="BA25" s="6">
        <f>[4]Tabelle1!BA3</f>
        <v>0</v>
      </c>
      <c r="BB25" s="6">
        <f>[4]Tabelle1!BB3</f>
        <v>0</v>
      </c>
      <c r="BC25" s="6">
        <f>[4]Tabelle1!BC3</f>
        <v>0</v>
      </c>
      <c r="BD25" s="6">
        <f>[4]Tabelle1!BD3</f>
        <v>0</v>
      </c>
      <c r="BE25" s="6">
        <f>[4]Tabelle1!BE3</f>
        <v>0</v>
      </c>
      <c r="BF25" s="6">
        <f>[4]Tabelle1!BF3</f>
        <v>0</v>
      </c>
      <c r="BG25" s="6">
        <f>[4]Tabelle1!BG3</f>
        <v>0</v>
      </c>
      <c r="BH25" s="6">
        <f>[4]Tabelle1!BH3</f>
        <v>0</v>
      </c>
      <c r="BI25" s="6">
        <f>[4]Tabelle1!BI3</f>
        <v>0</v>
      </c>
      <c r="BJ25" s="6">
        <f>[4]Tabelle1!BJ3</f>
        <v>0</v>
      </c>
      <c r="BK25" s="6">
        <f>[4]Tabelle1!BK3</f>
        <v>0</v>
      </c>
      <c r="BL25" s="6">
        <f>[4]Tabelle1!BL3</f>
        <v>0</v>
      </c>
      <c r="BM25" s="6">
        <f>[4]Tabelle1!BM3</f>
        <v>0</v>
      </c>
      <c r="BN25" s="6">
        <f>[4]Tabelle1!BN3</f>
        <v>0</v>
      </c>
      <c r="BO25" s="6">
        <f>[4]Tabelle1!BO3</f>
        <v>0</v>
      </c>
      <c r="BP25" s="6">
        <f>[4]Tabelle1!BP3</f>
        <v>0</v>
      </c>
      <c r="BQ25" s="6">
        <f>[4]Tabelle1!BQ3</f>
        <v>0</v>
      </c>
      <c r="BR25" s="6">
        <f>[4]Tabelle1!BR3</f>
        <v>0</v>
      </c>
      <c r="BS25" s="6">
        <f>[4]Tabelle1!BS3</f>
        <v>0</v>
      </c>
      <c r="BT25" s="6">
        <f>[4]Tabelle1!BT3</f>
        <v>0</v>
      </c>
      <c r="BU25" s="6">
        <f>[4]Tabelle1!BU3</f>
        <v>0</v>
      </c>
      <c r="BV25" s="6">
        <f>[4]Tabelle1!BV3</f>
        <v>0</v>
      </c>
      <c r="BW25" s="6">
        <f>[4]Tabelle1!BW3</f>
        <v>0</v>
      </c>
      <c r="BX25" s="6">
        <f>[4]Tabelle1!BX3</f>
        <v>0</v>
      </c>
      <c r="BY25" s="6">
        <f>[4]Tabelle1!BY3</f>
        <v>0</v>
      </c>
      <c r="BZ25" s="6">
        <f>[4]Tabelle1!BZ3</f>
        <v>0</v>
      </c>
      <c r="CA25" s="6">
        <f>[4]Tabelle1!CA3</f>
        <v>0</v>
      </c>
      <c r="CB25" s="6">
        <f>[4]Tabelle1!CB3</f>
        <v>0</v>
      </c>
      <c r="CC25" s="6">
        <f>[4]Tabelle1!CC3</f>
        <v>0</v>
      </c>
      <c r="CD25" s="6">
        <f>[4]Tabelle1!CD3</f>
        <v>0</v>
      </c>
      <c r="CE25" s="6">
        <f>[4]Tabelle1!CE3</f>
        <v>0</v>
      </c>
      <c r="CF25" s="6">
        <f>[4]Tabelle1!CF3</f>
        <v>0</v>
      </c>
      <c r="CG25" s="6">
        <f>[4]Tabelle1!CG3</f>
        <v>0</v>
      </c>
      <c r="CH25" s="6">
        <f>[4]Tabelle1!CH3</f>
        <v>0</v>
      </c>
      <c r="CI25" s="6">
        <f>[4]Tabelle1!CI3</f>
        <v>0</v>
      </c>
      <c r="CJ25" s="6">
        <f>[4]Tabelle1!CJ3</f>
        <v>0</v>
      </c>
      <c r="CK25" s="6">
        <f>[4]Tabelle1!CK3</f>
        <v>0</v>
      </c>
      <c r="CL25" s="6">
        <f>[4]Tabelle1!CL3</f>
        <v>0</v>
      </c>
      <c r="CM25" s="6">
        <f>[4]Tabelle1!CM3</f>
        <v>0</v>
      </c>
      <c r="CN25" s="6">
        <f>[4]Tabelle1!CN3</f>
        <v>0</v>
      </c>
      <c r="CO25" s="6">
        <f>[4]Tabelle1!CO3</f>
        <v>0</v>
      </c>
      <c r="CP25" s="6">
        <f>[4]Tabelle1!CP3</f>
        <v>0</v>
      </c>
      <c r="CQ25" s="6">
        <f>[4]Tabelle1!CQ3</f>
        <v>0</v>
      </c>
      <c r="CR25" s="6">
        <f>[4]Tabelle1!CR3</f>
        <v>0</v>
      </c>
      <c r="CS25" s="6">
        <f>[4]Tabelle1!CS3</f>
        <v>0</v>
      </c>
      <c r="CT25" s="6">
        <f>[4]Tabelle1!CT3</f>
        <v>0</v>
      </c>
      <c r="CU25" s="6">
        <f>[4]Tabelle1!CU3</f>
        <v>0</v>
      </c>
      <c r="CV25" s="6">
        <f>[4]Tabelle1!CV3</f>
        <v>0</v>
      </c>
      <c r="CW25" s="6">
        <f>[4]Tabelle1!CW3</f>
        <v>0</v>
      </c>
      <c r="CX25" s="6">
        <f>[4]Tabelle1!CX3</f>
        <v>0</v>
      </c>
      <c r="CY25" s="6">
        <f>[4]Tabelle1!CY3</f>
        <v>0</v>
      </c>
      <c r="CZ25" s="6">
        <f>[4]Tabelle1!CZ3</f>
        <v>0</v>
      </c>
      <c r="DA25" s="6">
        <f>[4]Tabelle1!DA3</f>
        <v>0</v>
      </c>
      <c r="DB25" s="6">
        <f>[4]Tabelle1!DB3</f>
        <v>0</v>
      </c>
      <c r="DC25" s="6">
        <f>[4]Tabelle1!DC3</f>
        <v>0</v>
      </c>
      <c r="DD25" s="6">
        <f>[4]Tabelle1!DD3</f>
        <v>0</v>
      </c>
      <c r="DE25" s="6">
        <f>[4]Tabelle1!DE3</f>
        <v>0</v>
      </c>
      <c r="DF25" s="6">
        <f>[4]Tabelle1!DF3</f>
        <v>0</v>
      </c>
      <c r="DG25" s="6">
        <f>[4]Tabelle1!DG3</f>
        <v>0</v>
      </c>
      <c r="DH25" s="6">
        <f>[4]Tabelle1!DH3</f>
        <v>0</v>
      </c>
      <c r="DI25" s="6">
        <f>[4]Tabelle1!DI3</f>
        <v>0</v>
      </c>
      <c r="DJ25" s="6">
        <f>[4]Tabelle1!DJ3</f>
        <v>0</v>
      </c>
      <c r="DK25" s="6">
        <f>[4]Tabelle1!DK3</f>
        <v>0</v>
      </c>
      <c r="DL25" s="6">
        <f>[4]Tabelle1!DL3</f>
        <v>0</v>
      </c>
      <c r="DM25" s="6">
        <f>[4]Tabelle1!DM3</f>
        <v>0</v>
      </c>
      <c r="DN25" s="6">
        <f>[4]Tabelle1!DN3</f>
        <v>0</v>
      </c>
      <c r="DO25" s="6">
        <f>[4]Tabelle1!DO3</f>
        <v>0</v>
      </c>
      <c r="DP25" s="6">
        <f>[4]Tabelle1!DP3</f>
        <v>0</v>
      </c>
      <c r="DQ25" s="6">
        <f>[4]Tabelle1!DQ3</f>
        <v>0</v>
      </c>
      <c r="DR25" s="6">
        <f>[4]Tabelle1!DR3</f>
        <v>0</v>
      </c>
      <c r="DS25" s="6">
        <f>[4]Tabelle1!DS3</f>
        <v>0</v>
      </c>
      <c r="DT25" s="6">
        <f>[4]Tabelle1!DT3</f>
        <v>0</v>
      </c>
      <c r="DU25" s="6">
        <f>[4]Tabelle1!DU3</f>
        <v>0</v>
      </c>
      <c r="DV25" s="6">
        <f>[4]Tabelle1!DV3</f>
        <v>0</v>
      </c>
      <c r="DW25" s="6">
        <f>[4]Tabelle1!DW3</f>
        <v>0</v>
      </c>
      <c r="DX25" s="6">
        <f>[4]Tabelle1!DX3</f>
        <v>0</v>
      </c>
      <c r="DY25" s="6">
        <f>[4]Tabelle1!DY3</f>
        <v>0</v>
      </c>
      <c r="DZ25" s="6">
        <f>[4]Tabelle1!DZ3</f>
        <v>0</v>
      </c>
      <c r="EA25" s="6">
        <f>[4]Tabelle1!EA3</f>
        <v>0</v>
      </c>
      <c r="EB25" s="6">
        <f>[4]Tabelle1!EB3</f>
        <v>0</v>
      </c>
      <c r="EC25" s="6">
        <f>[4]Tabelle1!EC3</f>
        <v>0</v>
      </c>
      <c r="ED25" s="6">
        <f>[4]Tabelle1!ED3</f>
        <v>0</v>
      </c>
      <c r="EE25" s="6">
        <f>[4]Tabelle1!EE3</f>
        <v>0</v>
      </c>
      <c r="EF25" s="6">
        <f>[4]Tabelle1!EF3</f>
        <v>0</v>
      </c>
      <c r="EG25" s="6">
        <f>[4]Tabelle1!EG3</f>
        <v>0</v>
      </c>
      <c r="EH25" s="6">
        <f>[4]Tabelle1!EH3</f>
        <v>0</v>
      </c>
      <c r="EI25" s="6">
        <f>[4]Tabelle1!EI3</f>
        <v>0</v>
      </c>
      <c r="EJ25" s="6">
        <f>[4]Tabelle1!EJ3</f>
        <v>0</v>
      </c>
      <c r="EK25" s="6">
        <f>[4]Tabelle1!EK3</f>
        <v>0</v>
      </c>
      <c r="EL25" s="6">
        <f>[4]Tabelle1!EL3</f>
        <v>0</v>
      </c>
      <c r="EM25" s="6">
        <f>[4]Tabelle1!EM3</f>
        <v>0</v>
      </c>
      <c r="EN25" s="6">
        <f>[4]Tabelle1!EN3</f>
        <v>0</v>
      </c>
      <c r="EO25" s="6">
        <f>[4]Tabelle1!EO3</f>
        <v>0</v>
      </c>
      <c r="EP25" s="6">
        <f>[4]Tabelle1!EP3</f>
        <v>0</v>
      </c>
      <c r="EQ25" s="6">
        <f>[4]Tabelle1!EQ3</f>
        <v>0</v>
      </c>
      <c r="ER25" s="6">
        <f>[4]Tabelle1!ER3</f>
        <v>0</v>
      </c>
      <c r="ES25" s="6">
        <f>[4]Tabelle1!ES3</f>
        <v>0</v>
      </c>
      <c r="ET25" s="6">
        <f>[4]Tabelle1!ET3</f>
        <v>0</v>
      </c>
      <c r="EU25" s="6">
        <f>[4]Tabelle1!EU3</f>
        <v>0</v>
      </c>
      <c r="EV25" s="6">
        <f>[4]Tabelle1!EV3</f>
        <v>0</v>
      </c>
      <c r="EW25" s="6">
        <f>[4]Tabelle1!EW3</f>
        <v>0</v>
      </c>
      <c r="EX25" s="6">
        <f>[4]Tabelle1!EX3</f>
        <v>0</v>
      </c>
      <c r="EY25" s="6">
        <f>[4]Tabelle1!EY3</f>
        <v>0</v>
      </c>
      <c r="EZ25" s="6">
        <f>[4]Tabelle1!EZ3</f>
        <v>0</v>
      </c>
      <c r="FA25" s="6">
        <f>[4]Tabelle1!FA3</f>
        <v>0</v>
      </c>
      <c r="FB25" s="6">
        <f>[4]Tabelle1!FB3</f>
        <v>0</v>
      </c>
      <c r="FC25" s="6">
        <f>[4]Tabelle1!FC3</f>
        <v>0</v>
      </c>
      <c r="FD25" s="6">
        <f>[4]Tabelle1!FD3</f>
        <v>0</v>
      </c>
      <c r="FE25" s="6">
        <f>[4]Tabelle1!FE3</f>
        <v>0</v>
      </c>
      <c r="FF25" s="6">
        <f>[4]Tabelle1!FF3</f>
        <v>0</v>
      </c>
      <c r="FG25" s="6">
        <f>[4]Tabelle1!FG3</f>
        <v>0</v>
      </c>
      <c r="FH25" s="6">
        <f>[4]Tabelle1!FH3</f>
        <v>0</v>
      </c>
      <c r="FI25" s="6">
        <f>[4]Tabelle1!FI3</f>
        <v>0</v>
      </c>
      <c r="FJ25" s="6">
        <f>[4]Tabelle1!FJ3</f>
        <v>0</v>
      </c>
      <c r="FK25" s="6">
        <f>[4]Tabelle1!FK3</f>
        <v>0</v>
      </c>
      <c r="FL25" s="6">
        <f>[4]Tabelle1!FL3</f>
        <v>0</v>
      </c>
      <c r="FM25" s="6">
        <f>[4]Tabelle1!FM3</f>
        <v>0</v>
      </c>
      <c r="FN25" s="6">
        <f>[4]Tabelle1!FN3</f>
        <v>0</v>
      </c>
      <c r="FO25" s="6">
        <f>[4]Tabelle1!FO3</f>
        <v>0</v>
      </c>
      <c r="FP25" s="6">
        <f>[4]Tabelle1!FP3</f>
        <v>0</v>
      </c>
      <c r="FQ25" s="6">
        <f>[4]Tabelle1!FQ3</f>
        <v>0</v>
      </c>
      <c r="FR25" s="6">
        <f>[4]Tabelle1!FR3</f>
        <v>0</v>
      </c>
      <c r="FS25" s="6">
        <f>[4]Tabelle1!FS3</f>
        <v>0</v>
      </c>
      <c r="FT25" s="6">
        <f>[4]Tabelle1!FT3</f>
        <v>0</v>
      </c>
      <c r="FU25" s="6">
        <f>[4]Tabelle1!FU3</f>
        <v>0</v>
      </c>
      <c r="FV25" s="6">
        <f>[4]Tabelle1!FV3</f>
        <v>0</v>
      </c>
      <c r="FW25" s="6">
        <f>[4]Tabelle1!FW3</f>
        <v>0</v>
      </c>
      <c r="FX25" s="6">
        <f>[4]Tabelle1!FX3</f>
        <v>0</v>
      </c>
      <c r="FY25" s="6">
        <f>[4]Tabelle1!FY3</f>
        <v>0</v>
      </c>
      <c r="FZ25" s="6">
        <f>[4]Tabelle1!FZ3</f>
        <v>0</v>
      </c>
      <c r="GA25" s="6">
        <f>[4]Tabelle1!GA3</f>
        <v>0</v>
      </c>
      <c r="GB25" s="6">
        <f>[4]Tabelle1!GB3</f>
        <v>0</v>
      </c>
      <c r="GC25" s="6">
        <f>[4]Tabelle1!GC3</f>
        <v>0</v>
      </c>
      <c r="GD25" s="6">
        <f>[4]Tabelle1!GD3</f>
        <v>0</v>
      </c>
      <c r="GE25" s="6">
        <f>[4]Tabelle1!GE3</f>
        <v>0</v>
      </c>
      <c r="GF25" s="6">
        <f>[4]Tabelle1!GF3</f>
        <v>0</v>
      </c>
      <c r="GG25" s="6">
        <f>[4]Tabelle1!GG3</f>
        <v>0</v>
      </c>
      <c r="GH25" s="6">
        <f>[4]Tabelle1!GH3</f>
        <v>0</v>
      </c>
      <c r="GI25" s="6">
        <f>[4]Tabelle1!GI3</f>
        <v>0</v>
      </c>
      <c r="GJ25" s="6">
        <f>[4]Tabelle1!GJ3</f>
        <v>0</v>
      </c>
      <c r="GK25" s="6">
        <f>[4]Tabelle1!GK3</f>
        <v>0</v>
      </c>
      <c r="GL25" s="6">
        <f>[4]Tabelle1!GL3</f>
        <v>0</v>
      </c>
      <c r="GM25" s="6">
        <f>[4]Tabelle1!GM3</f>
        <v>0</v>
      </c>
      <c r="GN25" s="6">
        <f>[4]Tabelle1!GN3</f>
        <v>0</v>
      </c>
      <c r="GO25" s="6">
        <f>[4]Tabelle1!GO3</f>
        <v>0</v>
      </c>
      <c r="GP25" s="6">
        <f>[4]Tabelle1!GP3</f>
        <v>0</v>
      </c>
      <c r="GQ25" s="6">
        <f>[4]Tabelle1!GQ3</f>
        <v>0</v>
      </c>
      <c r="GR25" s="6">
        <f>[4]Tabelle1!GR3</f>
        <v>0</v>
      </c>
      <c r="GS25" s="6">
        <f>[4]Tabelle1!GS3</f>
        <v>0</v>
      </c>
      <c r="GT25" s="6">
        <f>[4]Tabelle1!GT3</f>
        <v>0</v>
      </c>
      <c r="GU25" s="6">
        <f>[4]Tabelle1!GU3</f>
        <v>0</v>
      </c>
      <c r="GV25" s="6">
        <f>[4]Tabelle1!GV3</f>
        <v>0</v>
      </c>
      <c r="GW25" s="6">
        <f>[4]Tabelle1!GW3</f>
        <v>0</v>
      </c>
      <c r="GX25" s="6">
        <f>[4]Tabelle1!GX3</f>
        <v>0</v>
      </c>
      <c r="GY25" s="6">
        <f>[4]Tabelle1!GY3</f>
        <v>0</v>
      </c>
      <c r="GZ25" s="6">
        <f>[4]Tabelle1!GZ3</f>
        <v>0</v>
      </c>
      <c r="HA25" s="6">
        <f>[4]Tabelle1!HA3</f>
        <v>0</v>
      </c>
      <c r="HB25" s="6">
        <f>[4]Tabelle1!HB3</f>
        <v>0</v>
      </c>
      <c r="HC25" s="6">
        <f>[4]Tabelle1!HC3</f>
        <v>0</v>
      </c>
      <c r="HD25" s="6">
        <f>[4]Tabelle1!HD3</f>
        <v>0</v>
      </c>
      <c r="HE25" s="6">
        <f>[4]Tabelle1!HE3</f>
        <v>0</v>
      </c>
      <c r="HF25" s="6">
        <f>[4]Tabelle1!HF3</f>
        <v>0</v>
      </c>
      <c r="HG25" s="6">
        <f>[4]Tabelle1!HG3</f>
        <v>0</v>
      </c>
      <c r="HH25" s="6">
        <f>[4]Tabelle1!HH3</f>
        <v>0</v>
      </c>
      <c r="HI25" s="6">
        <f>[4]Tabelle1!HI3</f>
        <v>0</v>
      </c>
      <c r="HJ25" s="6">
        <f>[4]Tabelle1!HJ3</f>
        <v>0</v>
      </c>
      <c r="HK25" s="6">
        <f>[4]Tabelle1!HK3</f>
        <v>0</v>
      </c>
      <c r="HL25" s="6">
        <f>[4]Tabelle1!HL3</f>
        <v>0</v>
      </c>
      <c r="HM25" s="6">
        <f>[4]Tabelle1!HM3</f>
        <v>0</v>
      </c>
      <c r="HN25" s="6">
        <f>[4]Tabelle1!HN3</f>
        <v>0</v>
      </c>
      <c r="HO25" s="6">
        <f>[4]Tabelle1!HO3</f>
        <v>0</v>
      </c>
      <c r="HP25" s="6">
        <f>[4]Tabelle1!HP3</f>
        <v>0</v>
      </c>
      <c r="HQ25" s="6">
        <f>[4]Tabelle1!HQ3</f>
        <v>0</v>
      </c>
      <c r="HR25" s="6">
        <f>[4]Tabelle1!HR3</f>
        <v>0</v>
      </c>
      <c r="HS25" s="6">
        <f>[4]Tabelle1!HS3</f>
        <v>0</v>
      </c>
      <c r="HT25" s="6">
        <f>[4]Tabelle1!HT3</f>
        <v>0</v>
      </c>
      <c r="HU25" s="6">
        <f>[4]Tabelle1!HU3</f>
        <v>0</v>
      </c>
      <c r="HV25" s="6">
        <f>[4]Tabelle1!HV3</f>
        <v>0</v>
      </c>
      <c r="HW25" s="6">
        <f>[4]Tabelle1!HW3</f>
        <v>0</v>
      </c>
      <c r="HX25" s="6">
        <f>[4]Tabelle1!HX3</f>
        <v>0</v>
      </c>
      <c r="HY25" s="6">
        <f>[4]Tabelle1!HY3</f>
        <v>0</v>
      </c>
      <c r="HZ25" s="6">
        <f>[4]Tabelle1!HZ3</f>
        <v>0</v>
      </c>
      <c r="IA25" s="6">
        <f>[4]Tabelle1!IA3</f>
        <v>0</v>
      </c>
      <c r="IB25" s="6">
        <f>[4]Tabelle1!IB3</f>
        <v>0</v>
      </c>
      <c r="IC25" s="6">
        <f>[4]Tabelle1!IC3</f>
        <v>0</v>
      </c>
      <c r="ID25" s="6">
        <f>[4]Tabelle1!ID3</f>
        <v>0</v>
      </c>
      <c r="IE25" s="6">
        <f>[4]Tabelle1!IE3</f>
        <v>0</v>
      </c>
      <c r="IF25" s="6">
        <f>[4]Tabelle1!IF3</f>
        <v>0</v>
      </c>
      <c r="IG25" s="6">
        <f>[4]Tabelle1!IG3</f>
        <v>0</v>
      </c>
      <c r="IH25" s="6">
        <f>[4]Tabelle1!IH3</f>
        <v>0</v>
      </c>
      <c r="II25" s="6">
        <f>[4]Tabelle1!II3</f>
        <v>0</v>
      </c>
      <c r="IJ25" s="6">
        <f>[4]Tabelle1!IJ3</f>
        <v>0</v>
      </c>
      <c r="IK25" s="6">
        <f>[4]Tabelle1!IK3</f>
        <v>0</v>
      </c>
      <c r="IL25" s="6">
        <f>[4]Tabelle1!IL3</f>
        <v>0</v>
      </c>
      <c r="IM25" s="6">
        <f>[4]Tabelle1!IM3</f>
        <v>0</v>
      </c>
      <c r="IN25" s="6">
        <f>[4]Tabelle1!IN3</f>
        <v>0</v>
      </c>
      <c r="IO25" s="6">
        <f>[4]Tabelle1!IO3</f>
        <v>0</v>
      </c>
      <c r="IP25" s="6">
        <f>[4]Tabelle1!IP3</f>
        <v>0</v>
      </c>
      <c r="IQ25" s="6">
        <f>[4]Tabelle1!IQ3</f>
        <v>0</v>
      </c>
      <c r="IR25" s="6">
        <f>[4]Tabelle1!IR3</f>
        <v>0</v>
      </c>
      <c r="IS25" s="6">
        <f>[4]Tabelle1!IS3</f>
        <v>0</v>
      </c>
      <c r="IT25" s="6">
        <f>[4]Tabelle1!IT3</f>
        <v>0</v>
      </c>
      <c r="IU25" s="6">
        <f>[4]Tabelle1!IU3</f>
        <v>0</v>
      </c>
      <c r="IV25" s="6">
        <f>[4]Tabelle1!IV3</f>
        <v>0</v>
      </c>
    </row>
    <row r="26" spans="1:256" x14ac:dyDescent="0.3">
      <c r="A26" s="16">
        <v>10707</v>
      </c>
      <c r="B26" s="6" t="s">
        <v>14</v>
      </c>
      <c r="C26" s="6" t="s">
        <v>265</v>
      </c>
      <c r="D26" s="6" t="s">
        <v>813</v>
      </c>
      <c r="E26" s="6" t="s">
        <v>266</v>
      </c>
      <c r="F26" s="6" t="s">
        <v>260</v>
      </c>
      <c r="G26" s="6" t="s">
        <v>261</v>
      </c>
      <c r="H26" s="6">
        <v>10707</v>
      </c>
      <c r="I26" s="6" t="s">
        <v>14</v>
      </c>
      <c r="J26" s="6" t="s">
        <v>262</v>
      </c>
      <c r="K26" s="6" t="s">
        <v>816</v>
      </c>
      <c r="L26" s="10" t="s">
        <v>263</v>
      </c>
      <c r="M26" s="10" t="s">
        <v>264</v>
      </c>
      <c r="N26" s="54" t="s">
        <v>253</v>
      </c>
    </row>
    <row r="27" spans="1:256" customFormat="1" x14ac:dyDescent="0.3">
      <c r="A27" s="16">
        <v>10711</v>
      </c>
      <c r="B27" s="6" t="s">
        <v>14</v>
      </c>
      <c r="C27" s="6"/>
      <c r="D27" s="6" t="s">
        <v>768</v>
      </c>
      <c r="E27" s="6" t="s">
        <v>769</v>
      </c>
      <c r="F27" s="6" t="s">
        <v>770</v>
      </c>
      <c r="G27" s="6" t="s">
        <v>771</v>
      </c>
      <c r="H27" s="6">
        <v>10711</v>
      </c>
      <c r="I27" s="6" t="s">
        <v>14</v>
      </c>
      <c r="J27" s="6" t="s">
        <v>772</v>
      </c>
      <c r="K27" s="6"/>
      <c r="L27" s="10" t="s">
        <v>773</v>
      </c>
      <c r="M27" s="6"/>
      <c r="N27" s="54" t="s">
        <v>774</v>
      </c>
      <c r="O27" s="39"/>
      <c r="P27" s="39"/>
      <c r="Q27" s="39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</row>
    <row r="28" spans="1:256" customFormat="1" x14ac:dyDescent="0.3">
      <c r="A28" s="16">
        <v>10715</v>
      </c>
      <c r="B28" s="6" t="s">
        <v>14</v>
      </c>
      <c r="C28" s="6" t="s">
        <v>877</v>
      </c>
      <c r="D28" s="6" t="s">
        <v>885</v>
      </c>
      <c r="E28" s="6" t="s">
        <v>878</v>
      </c>
      <c r="F28" s="6" t="s">
        <v>879</v>
      </c>
      <c r="G28" s="6" t="s">
        <v>880</v>
      </c>
      <c r="H28" s="6">
        <v>10715</v>
      </c>
      <c r="I28" s="6" t="s">
        <v>14</v>
      </c>
      <c r="J28" s="6" t="s">
        <v>881</v>
      </c>
      <c r="K28" s="6" t="s">
        <v>882</v>
      </c>
      <c r="L28" s="10" t="s">
        <v>883</v>
      </c>
      <c r="M28" s="6"/>
      <c r="N28" s="54" t="s">
        <v>884</v>
      </c>
      <c r="O28" s="39"/>
      <c r="P28" s="39"/>
      <c r="Q28" s="39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</row>
    <row r="29" spans="1:256" customFormat="1" x14ac:dyDescent="0.3">
      <c r="A29" s="16">
        <v>10719</v>
      </c>
      <c r="B29" s="6" t="s">
        <v>14</v>
      </c>
      <c r="C29" s="6" t="s">
        <v>1106</v>
      </c>
      <c r="D29" s="6" t="s">
        <v>281</v>
      </c>
      <c r="E29" s="6" t="s">
        <v>1107</v>
      </c>
      <c r="F29" s="6" t="s">
        <v>1108</v>
      </c>
      <c r="G29" s="6" t="s">
        <v>1109</v>
      </c>
      <c r="H29" s="6">
        <v>10719</v>
      </c>
      <c r="I29" s="6" t="s">
        <v>14</v>
      </c>
      <c r="J29" s="6" t="s">
        <v>1110</v>
      </c>
      <c r="K29" s="6"/>
      <c r="L29" s="10" t="s">
        <v>1111</v>
      </c>
      <c r="M29" s="10" t="s">
        <v>1112</v>
      </c>
      <c r="N29" s="54" t="s">
        <v>253</v>
      </c>
      <c r="O29" s="39"/>
      <c r="P29" s="39"/>
      <c r="Q29" s="39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</row>
    <row r="30" spans="1:256" x14ac:dyDescent="0.3">
      <c r="A30" s="16">
        <f>[5]Tabelle1!A4</f>
        <v>10777</v>
      </c>
      <c r="B30" s="6" t="str">
        <f>[5]Tabelle1!B4</f>
        <v>Berlin</v>
      </c>
      <c r="C30" s="6" t="str">
        <f>[5]Tabelle1!C4</f>
        <v>Gemeinschaftspraxis am Viktoria-Luise-Platz</v>
      </c>
      <c r="D30" s="6" t="s">
        <v>885</v>
      </c>
      <c r="E30" s="6" t="str">
        <f>[5]Tabelle1!E4</f>
        <v>Seidel</v>
      </c>
      <c r="F30" s="6" t="str">
        <f>[5]Tabelle1!F4</f>
        <v>Christine</v>
      </c>
      <c r="G30" s="6" t="str">
        <f>[5]Tabelle1!G4</f>
        <v>Regensburger Str. 34</v>
      </c>
      <c r="H30" s="6">
        <f>[5]Tabelle1!H4</f>
        <v>10777</v>
      </c>
      <c r="I30" s="6" t="str">
        <f>[5]Tabelle1!I4</f>
        <v>Berlin</v>
      </c>
      <c r="J30" s="6" t="str">
        <f>[5]Tabelle1!J4</f>
        <v>030/58918719</v>
      </c>
      <c r="L30" s="10" t="s">
        <v>943</v>
      </c>
      <c r="M30" s="14" t="str">
        <f>[5]Tabelle1!M4</f>
        <v>www.traumatherapiepraxis-berlin.de</v>
      </c>
      <c r="N30" s="54" t="s">
        <v>944</v>
      </c>
    </row>
    <row r="31" spans="1:256" x14ac:dyDescent="0.3">
      <c r="A31" s="16">
        <v>10781</v>
      </c>
      <c r="B31" s="6" t="s">
        <v>14</v>
      </c>
      <c r="C31" s="6" t="s">
        <v>988</v>
      </c>
      <c r="D31" s="6" t="s">
        <v>989</v>
      </c>
      <c r="E31" s="6" t="s">
        <v>990</v>
      </c>
      <c r="F31" s="6" t="s">
        <v>828</v>
      </c>
      <c r="G31" s="6" t="s">
        <v>996</v>
      </c>
      <c r="H31" s="6">
        <v>10781</v>
      </c>
      <c r="I31" s="6" t="s">
        <v>14</v>
      </c>
      <c r="J31" s="6" t="s">
        <v>997</v>
      </c>
      <c r="L31" s="10" t="s">
        <v>998</v>
      </c>
      <c r="M31" s="10" t="s">
        <v>999</v>
      </c>
      <c r="N31" s="54" t="s">
        <v>142</v>
      </c>
    </row>
    <row r="32" spans="1:256" x14ac:dyDescent="0.3">
      <c r="A32" s="16">
        <v>10781</v>
      </c>
      <c r="B32" s="6" t="s">
        <v>987</v>
      </c>
      <c r="C32" s="6" t="s">
        <v>988</v>
      </c>
      <c r="D32" s="6" t="s">
        <v>989</v>
      </c>
      <c r="E32" s="6" t="s">
        <v>991</v>
      </c>
      <c r="F32" s="6" t="s">
        <v>46</v>
      </c>
      <c r="G32" s="6" t="s">
        <v>996</v>
      </c>
      <c r="H32" s="6">
        <v>10781</v>
      </c>
      <c r="I32" s="6" t="s">
        <v>14</v>
      </c>
      <c r="J32" s="6" t="s">
        <v>997</v>
      </c>
      <c r="L32" s="10" t="s">
        <v>998</v>
      </c>
      <c r="M32" s="10" t="s">
        <v>999</v>
      </c>
      <c r="N32" s="54" t="s">
        <v>142</v>
      </c>
    </row>
    <row r="33" spans="1:17" x14ac:dyDescent="0.3">
      <c r="A33" s="16">
        <v>10781</v>
      </c>
      <c r="B33" s="6" t="s">
        <v>14</v>
      </c>
      <c r="C33" s="6" t="s">
        <v>988</v>
      </c>
      <c r="D33" s="6" t="s">
        <v>989</v>
      </c>
      <c r="E33" s="6" t="s">
        <v>992</v>
      </c>
      <c r="F33" s="6" t="s">
        <v>993</v>
      </c>
      <c r="G33" s="6" t="s">
        <v>996</v>
      </c>
      <c r="H33" s="6">
        <v>10781</v>
      </c>
      <c r="I33" s="6" t="s">
        <v>14</v>
      </c>
      <c r="J33" s="6" t="s">
        <v>997</v>
      </c>
      <c r="L33" s="10" t="s">
        <v>998</v>
      </c>
      <c r="M33" s="10" t="s">
        <v>999</v>
      </c>
      <c r="N33" s="54" t="s">
        <v>142</v>
      </c>
    </row>
    <row r="34" spans="1:17" x14ac:dyDescent="0.3">
      <c r="A34" s="16">
        <v>10781</v>
      </c>
      <c r="B34" s="6" t="s">
        <v>14</v>
      </c>
      <c r="C34" s="6" t="s">
        <v>988</v>
      </c>
      <c r="D34" s="6" t="s">
        <v>989</v>
      </c>
      <c r="E34" s="6" t="s">
        <v>994</v>
      </c>
      <c r="F34" s="6" t="s">
        <v>995</v>
      </c>
      <c r="G34" s="6" t="s">
        <v>996</v>
      </c>
      <c r="H34" s="6">
        <v>10781</v>
      </c>
      <c r="I34" s="6" t="s">
        <v>14</v>
      </c>
      <c r="J34" s="6" t="s">
        <v>997</v>
      </c>
      <c r="L34" s="10" t="s">
        <v>998</v>
      </c>
      <c r="M34" s="10" t="s">
        <v>999</v>
      </c>
      <c r="N34" s="54" t="s">
        <v>142</v>
      </c>
    </row>
    <row r="35" spans="1:17" x14ac:dyDescent="0.3">
      <c r="A35" s="16">
        <v>10827</v>
      </c>
      <c r="B35" s="6" t="s">
        <v>14</v>
      </c>
      <c r="C35" s="6" t="s">
        <v>176</v>
      </c>
      <c r="D35" s="6" t="s">
        <v>31</v>
      </c>
      <c r="E35" s="6" t="s">
        <v>17</v>
      </c>
      <c r="F35" s="6" t="s">
        <v>149</v>
      </c>
      <c r="G35" s="6" t="s">
        <v>150</v>
      </c>
      <c r="H35" s="6">
        <v>10827</v>
      </c>
      <c r="I35" s="6" t="s">
        <v>14</v>
      </c>
      <c r="J35" s="6" t="s">
        <v>151</v>
      </c>
      <c r="L35" s="14" t="s">
        <v>152</v>
      </c>
      <c r="M35" s="14" t="s">
        <v>153</v>
      </c>
    </row>
    <row r="36" spans="1:17" x14ac:dyDescent="0.3">
      <c r="A36" s="16">
        <v>10965</v>
      </c>
      <c r="B36" s="6" t="s">
        <v>14</v>
      </c>
      <c r="C36" s="6" t="s">
        <v>1015</v>
      </c>
      <c r="D36" s="6" t="s">
        <v>887</v>
      </c>
      <c r="E36" s="6" t="s">
        <v>1016</v>
      </c>
      <c r="F36" s="6" t="s">
        <v>1017</v>
      </c>
      <c r="G36" s="6" t="s">
        <v>1018</v>
      </c>
      <c r="H36" s="6">
        <v>10965</v>
      </c>
      <c r="I36" s="6" t="s">
        <v>14</v>
      </c>
      <c r="J36" s="6" t="s">
        <v>1019</v>
      </c>
      <c r="K36" s="6" t="s">
        <v>1020</v>
      </c>
      <c r="L36" s="10" t="s">
        <v>1021</v>
      </c>
      <c r="M36" s="10"/>
      <c r="N36" s="54" t="s">
        <v>142</v>
      </c>
    </row>
    <row r="37" spans="1:17" x14ac:dyDescent="0.3">
      <c r="A37" s="16">
        <v>10965</v>
      </c>
      <c r="B37" s="6" t="s">
        <v>14</v>
      </c>
      <c r="C37" s="6" t="s">
        <v>135</v>
      </c>
      <c r="D37" s="6" t="s">
        <v>31</v>
      </c>
      <c r="E37" s="6" t="s">
        <v>32</v>
      </c>
      <c r="F37" s="6" t="s">
        <v>137</v>
      </c>
      <c r="G37" s="6" t="s">
        <v>138</v>
      </c>
      <c r="H37" s="6">
        <v>10965</v>
      </c>
      <c r="I37" s="6" t="s">
        <v>14</v>
      </c>
      <c r="J37" s="6" t="s">
        <v>139</v>
      </c>
      <c r="K37" s="18" t="s">
        <v>181</v>
      </c>
      <c r="L37" s="14" t="s">
        <v>140</v>
      </c>
      <c r="M37" s="14" t="s">
        <v>141</v>
      </c>
      <c r="N37" s="54" t="s">
        <v>142</v>
      </c>
    </row>
    <row r="38" spans="1:17" customFormat="1" x14ac:dyDescent="0.3">
      <c r="A38" s="74">
        <v>10967</v>
      </c>
      <c r="B38" t="s">
        <v>14</v>
      </c>
      <c r="C38" t="s">
        <v>1027</v>
      </c>
      <c r="D38" t="s">
        <v>31</v>
      </c>
      <c r="E38" t="s">
        <v>1028</v>
      </c>
      <c r="F38" t="s">
        <v>414</v>
      </c>
      <c r="G38" t="s">
        <v>1029</v>
      </c>
      <c r="H38">
        <v>12439</v>
      </c>
      <c r="I38" t="s">
        <v>14</v>
      </c>
      <c r="J38" t="s">
        <v>1030</v>
      </c>
      <c r="L38" s="9" t="s">
        <v>1031</v>
      </c>
      <c r="N38" s="44" t="s">
        <v>1032</v>
      </c>
      <c r="O38" s="40"/>
      <c r="P38" s="40"/>
      <c r="Q38" s="40"/>
    </row>
    <row r="39" spans="1:17" x14ac:dyDescent="0.3">
      <c r="A39" s="16">
        <f>[5]Tabelle1!A3</f>
        <v>10967</v>
      </c>
      <c r="B39" s="6" t="str">
        <f>[5]Tabelle1!B3</f>
        <v>Berlin</v>
      </c>
      <c r="C39" s="6" t="str">
        <f>[5]Tabelle1!C3</f>
        <v>KJHV</v>
      </c>
      <c r="D39" s="6" t="str">
        <f>[5]Tabelle1!D3</f>
        <v>Familien</v>
      </c>
      <c r="E39" s="6" t="str">
        <f>[5]Tabelle1!E3</f>
        <v>Blankers</v>
      </c>
      <c r="F39" s="6" t="str">
        <f>[5]Tabelle1!F3</f>
        <v>Ina</v>
      </c>
      <c r="G39" s="6" t="str">
        <f>[5]Tabelle1!G3</f>
        <v>Grimmstr.24</v>
      </c>
      <c r="H39" s="6">
        <f>[5]Tabelle1!H3</f>
        <v>10967</v>
      </c>
      <c r="I39" s="6" t="str">
        <f>[5]Tabelle1!I3</f>
        <v>Berlin</v>
      </c>
      <c r="K39" s="6" t="str">
        <f>[5]Tabelle1!K3</f>
        <v>0179-1201857</v>
      </c>
      <c r="L39" s="14" t="str">
        <f>[5]Tabelle1!L3</f>
        <v>ina.blankers@web.de</v>
      </c>
      <c r="M39" s="14" t="str">
        <f>[5]Tabelle1!M3</f>
        <v>traumatherapiepraxis.berlin@gmail.com</v>
      </c>
      <c r="N39" s="54" t="s">
        <v>142</v>
      </c>
    </row>
    <row r="40" spans="1:17" s="7" customFormat="1" x14ac:dyDescent="0.3">
      <c r="A40" s="77">
        <v>10999</v>
      </c>
      <c r="B40" s="7" t="s">
        <v>14</v>
      </c>
      <c r="C40" s="7" t="s">
        <v>1099</v>
      </c>
      <c r="D40" s="7" t="s">
        <v>1100</v>
      </c>
      <c r="E40" s="7" t="s">
        <v>1101</v>
      </c>
      <c r="F40" s="7" t="s">
        <v>844</v>
      </c>
      <c r="G40" s="7" t="s">
        <v>1102</v>
      </c>
      <c r="H40" s="7">
        <v>10999</v>
      </c>
      <c r="I40" s="7" t="s">
        <v>14</v>
      </c>
      <c r="J40" s="7" t="s">
        <v>1103</v>
      </c>
      <c r="L40" s="64" t="s">
        <v>1104</v>
      </c>
      <c r="M40" s="64" t="s">
        <v>1105</v>
      </c>
      <c r="N40" s="59" t="s">
        <v>405</v>
      </c>
      <c r="O40" s="48"/>
      <c r="P40" s="48"/>
      <c r="Q40" s="48"/>
    </row>
    <row r="41" spans="1:17" s="66" customFormat="1" x14ac:dyDescent="0.3">
      <c r="A41" s="78">
        <v>12049</v>
      </c>
      <c r="B41" s="66" t="s">
        <v>1385</v>
      </c>
      <c r="C41" s="66" t="s">
        <v>1386</v>
      </c>
      <c r="D41" s="66" t="s">
        <v>786</v>
      </c>
      <c r="E41" s="66" t="s">
        <v>1387</v>
      </c>
      <c r="F41" s="66" t="s">
        <v>1388</v>
      </c>
      <c r="G41" s="66" t="s">
        <v>1389</v>
      </c>
      <c r="H41" s="66">
        <v>12049</v>
      </c>
      <c r="I41" s="66" t="s">
        <v>1385</v>
      </c>
      <c r="J41" s="67"/>
      <c r="K41" s="66" t="s">
        <v>1391</v>
      </c>
      <c r="L41" s="68" t="s">
        <v>1390</v>
      </c>
      <c r="N41" s="69"/>
    </row>
    <row r="42" spans="1:17" s="66" customFormat="1" x14ac:dyDescent="0.3">
      <c r="A42" s="78">
        <v>12049</v>
      </c>
      <c r="B42" s="66" t="s">
        <v>14</v>
      </c>
      <c r="C42" s="66" t="s">
        <v>1436</v>
      </c>
      <c r="D42" s="66" t="s">
        <v>31</v>
      </c>
      <c r="E42" s="66" t="s">
        <v>1437</v>
      </c>
      <c r="F42" s="66" t="s">
        <v>391</v>
      </c>
      <c r="G42" s="66" t="s">
        <v>1438</v>
      </c>
      <c r="H42" s="66">
        <v>12049</v>
      </c>
      <c r="I42" s="66" t="s">
        <v>14</v>
      </c>
      <c r="J42" s="70" t="s">
        <v>1442</v>
      </c>
      <c r="K42" s="66" t="s">
        <v>1442</v>
      </c>
      <c r="L42" s="68" t="s">
        <v>1439</v>
      </c>
      <c r="M42" s="68" t="s">
        <v>1440</v>
      </c>
      <c r="N42" s="66" t="s">
        <v>1441</v>
      </c>
    </row>
    <row r="43" spans="1:17" s="3" customFormat="1" x14ac:dyDescent="0.3">
      <c r="A43" s="79">
        <f>[5]Tabelle1!A11</f>
        <v>12055</v>
      </c>
      <c r="B43" s="3" t="str">
        <f>[5]Tabelle1!B11</f>
        <v>Berlin</v>
      </c>
      <c r="C43" s="3" t="str">
        <f>[5]Tabelle1!C11</f>
        <v>Neue Chance gGmBH</v>
      </c>
      <c r="D43" s="3" t="str">
        <f>[5]Tabelle1!D11</f>
        <v>Jugendliche</v>
      </c>
      <c r="E43" s="3" t="str">
        <f>[5]Tabelle1!E11</f>
        <v>Schönfeld</v>
      </c>
      <c r="F43" s="3" t="str">
        <f>[5]Tabelle1!F11</f>
        <v>Stefan</v>
      </c>
      <c r="G43" s="3" t="str">
        <f>[5]Tabelle1!G11</f>
        <v>Scheiblerstr. 9</v>
      </c>
      <c r="H43" s="3">
        <f>[5]Tabelle1!H11</f>
        <v>12437</v>
      </c>
      <c r="I43" s="3" t="str">
        <f>[5]Tabelle1!I11</f>
        <v>Berlin</v>
      </c>
      <c r="K43" s="3" t="str">
        <f>[5]Tabelle1!K11</f>
        <v>0178-8877728</v>
      </c>
      <c r="L43" s="65" t="str">
        <f>[5]Tabelle1!L11</f>
        <v>stefan-schoenfeld@web.de</v>
      </c>
      <c r="M43" s="65"/>
      <c r="N43" s="60" t="s">
        <v>142</v>
      </c>
      <c r="O43" s="38"/>
      <c r="P43" s="38"/>
      <c r="Q43" s="38"/>
    </row>
    <row r="44" spans="1:17" customFormat="1" x14ac:dyDescent="0.3">
      <c r="A44" s="74">
        <v>12055</v>
      </c>
      <c r="B44" t="s">
        <v>14</v>
      </c>
      <c r="C44" t="s">
        <v>1454</v>
      </c>
      <c r="D44" t="s">
        <v>31</v>
      </c>
      <c r="E44" t="s">
        <v>103</v>
      </c>
      <c r="F44" t="s">
        <v>23</v>
      </c>
      <c r="G44" t="s">
        <v>1455</v>
      </c>
      <c r="H44">
        <v>12055</v>
      </c>
      <c r="I44" t="s">
        <v>14</v>
      </c>
      <c r="J44" t="s">
        <v>1456</v>
      </c>
      <c r="L44" s="9" t="s">
        <v>1457</v>
      </c>
      <c r="M44" s="9" t="s">
        <v>1458</v>
      </c>
      <c r="N44" t="s">
        <v>1459</v>
      </c>
    </row>
    <row r="45" spans="1:17" x14ac:dyDescent="0.3">
      <c r="A45" s="16">
        <v>12099</v>
      </c>
      <c r="B45" s="6" t="s">
        <v>14</v>
      </c>
      <c r="C45" s="6" t="s">
        <v>968</v>
      </c>
      <c r="D45" s="6" t="s">
        <v>970</v>
      </c>
      <c r="E45" s="6" t="s">
        <v>295</v>
      </c>
      <c r="F45" s="6" t="s">
        <v>296</v>
      </c>
      <c r="G45" s="6" t="s">
        <v>297</v>
      </c>
      <c r="H45" s="6">
        <v>12099</v>
      </c>
      <c r="I45" s="6" t="s">
        <v>14</v>
      </c>
      <c r="J45" s="6" t="s">
        <v>298</v>
      </c>
      <c r="L45" s="10" t="s">
        <v>299</v>
      </c>
      <c r="M45" s="10" t="s">
        <v>300</v>
      </c>
      <c r="N45" s="54" t="s">
        <v>969</v>
      </c>
    </row>
    <row r="46" spans="1:17" x14ac:dyDescent="0.3">
      <c r="A46" s="16">
        <v>12163</v>
      </c>
      <c r="B46" s="6" t="s">
        <v>14</v>
      </c>
      <c r="C46" s="6" t="s">
        <v>441</v>
      </c>
      <c r="D46" s="6" t="s">
        <v>31</v>
      </c>
      <c r="E46" s="6" t="s">
        <v>442</v>
      </c>
      <c r="F46" s="6" t="s">
        <v>443</v>
      </c>
      <c r="G46" s="6" t="s">
        <v>444</v>
      </c>
      <c r="H46" s="6">
        <v>12163</v>
      </c>
      <c r="I46" s="6" t="s">
        <v>14</v>
      </c>
      <c r="J46" s="6" t="s">
        <v>445</v>
      </c>
      <c r="L46" s="10" t="s">
        <v>446</v>
      </c>
      <c r="M46" s="10" t="s">
        <v>447</v>
      </c>
      <c r="N46" s="54" t="s">
        <v>448</v>
      </c>
    </row>
    <row r="47" spans="1:17" x14ac:dyDescent="0.3">
      <c r="A47" s="16">
        <v>12167</v>
      </c>
      <c r="B47" s="6" t="s">
        <v>14</v>
      </c>
      <c r="C47" s="6" t="s">
        <v>886</v>
      </c>
      <c r="D47" s="6" t="s">
        <v>887</v>
      </c>
      <c r="E47" s="6" t="s">
        <v>215</v>
      </c>
      <c r="F47" s="6" t="s">
        <v>216</v>
      </c>
      <c r="G47" s="6" t="s">
        <v>217</v>
      </c>
      <c r="H47" s="6">
        <v>12167</v>
      </c>
      <c r="I47" s="6" t="s">
        <v>14</v>
      </c>
      <c r="J47" s="6" t="s">
        <v>218</v>
      </c>
      <c r="L47" s="10" t="s">
        <v>888</v>
      </c>
      <c r="M47" s="10" t="s">
        <v>889</v>
      </c>
      <c r="N47" s="54" t="s">
        <v>890</v>
      </c>
    </row>
    <row r="48" spans="1:17" customFormat="1" ht="14.55" customHeight="1" x14ac:dyDescent="0.3">
      <c r="A48" s="74">
        <v>12435</v>
      </c>
      <c r="B48" t="s">
        <v>14</v>
      </c>
      <c r="C48" t="s">
        <v>1187</v>
      </c>
      <c r="D48" t="s">
        <v>31</v>
      </c>
      <c r="E48" t="s">
        <v>1188</v>
      </c>
      <c r="F48" t="s">
        <v>1189</v>
      </c>
      <c r="G48" t="s">
        <v>1190</v>
      </c>
      <c r="H48">
        <v>12435</v>
      </c>
      <c r="I48" t="s">
        <v>14</v>
      </c>
      <c r="K48" t="s">
        <v>1191</v>
      </c>
      <c r="N48" s="44" t="s">
        <v>1192</v>
      </c>
      <c r="O48" s="40"/>
      <c r="P48" s="40"/>
      <c r="Q48" s="40"/>
    </row>
    <row r="49" spans="1:256" x14ac:dyDescent="0.3">
      <c r="A49" s="16">
        <f>[5]Tabelle1!A7</f>
        <v>12437</v>
      </c>
      <c r="B49" s="6" t="str">
        <f>[5]Tabelle1!B7</f>
        <v>Berlin</v>
      </c>
      <c r="C49" s="6" t="s">
        <v>849</v>
      </c>
      <c r="D49" s="6" t="str">
        <f>[5]Tabelle1!D7</f>
        <v>Kinder, Jugendliche, Erwachsene</v>
      </c>
      <c r="E49" s="6" t="str">
        <f>[5]Tabelle1!E7</f>
        <v>Dröge</v>
      </c>
      <c r="F49" s="6" t="str">
        <f>[5]Tabelle1!F7</f>
        <v>Denise</v>
      </c>
      <c r="G49" s="6" t="str">
        <f>[5]Tabelle1!G7</f>
        <v>Glanzstraße 9</v>
      </c>
      <c r="H49" s="6">
        <f>[5]Tabelle1!H7</f>
        <v>12347</v>
      </c>
      <c r="I49" s="6" t="str">
        <f>[5]Tabelle1!I7</f>
        <v>Berlin</v>
      </c>
      <c r="K49" s="6" t="str">
        <f>[5]Tabelle1!K7</f>
        <v>0163-7117469</v>
      </c>
      <c r="L49" s="14" t="str">
        <f>[5]Tabelle1!L7</f>
        <v>d.droege@theater-tanz.de</v>
      </c>
      <c r="M49" s="14" t="str">
        <f>[5]Tabelle1!M7</f>
        <v>www.theater-tanz.de</v>
      </c>
      <c r="N49" s="54" t="s">
        <v>142</v>
      </c>
    </row>
    <row r="50" spans="1:256" x14ac:dyDescent="0.3">
      <c r="A50" s="74">
        <v>12587</v>
      </c>
      <c r="B50" t="s">
        <v>14</v>
      </c>
      <c r="C50" t="s">
        <v>1354</v>
      </c>
      <c r="D50" t="s">
        <v>1353</v>
      </c>
      <c r="E50" s="6" t="s">
        <v>1355</v>
      </c>
      <c r="F50" s="6" t="s">
        <v>1356</v>
      </c>
      <c r="G50" t="s">
        <v>1357</v>
      </c>
      <c r="H50" s="6">
        <v>12587</v>
      </c>
      <c r="I50" s="6" t="s">
        <v>14</v>
      </c>
      <c r="J50" t="s">
        <v>1358</v>
      </c>
      <c r="L50" s="9" t="s">
        <v>1359</v>
      </c>
      <c r="M50" s="9" t="s">
        <v>1360</v>
      </c>
      <c r="N50" s="54" t="s">
        <v>1361</v>
      </c>
    </row>
    <row r="51" spans="1:256" x14ac:dyDescent="0.3">
      <c r="A51" s="16">
        <v>12629</v>
      </c>
      <c r="B51" s="6" t="s">
        <v>14</v>
      </c>
      <c r="C51" s="6" t="s">
        <v>449</v>
      </c>
      <c r="D51" s="6" t="s">
        <v>450</v>
      </c>
      <c r="E51" s="6" t="s">
        <v>367</v>
      </c>
      <c r="F51" s="6" t="s">
        <v>451</v>
      </c>
      <c r="G51" s="6" t="s">
        <v>452</v>
      </c>
      <c r="H51" s="6">
        <v>12629</v>
      </c>
      <c r="I51" s="6" t="s">
        <v>14</v>
      </c>
      <c r="J51" s="6" t="s">
        <v>453</v>
      </c>
      <c r="L51" s="10" t="s">
        <v>454</v>
      </c>
      <c r="M51" s="10" t="s">
        <v>455</v>
      </c>
      <c r="N51" s="54" t="s">
        <v>456</v>
      </c>
    </row>
    <row r="52" spans="1:256" x14ac:dyDescent="0.3">
      <c r="A52" s="16">
        <f>[5]Tabelle1!A10</f>
        <v>13053</v>
      </c>
      <c r="B52" s="6" t="str">
        <f>[5]Tabelle1!B10</f>
        <v>Berlin</v>
      </c>
      <c r="C52" s="6" t="str">
        <f>[5]Tabelle1!C10</f>
        <v>freiberuflich</v>
      </c>
      <c r="D52" s="6" t="str">
        <f>[5]Tabelle1!D10</f>
        <v>Kinder, Jugendliche, Erwachsene</v>
      </c>
      <c r="E52" s="6" t="str">
        <f>[5]Tabelle1!E10</f>
        <v>Andres</v>
      </c>
      <c r="F52" s="6" t="str">
        <f>[5]Tabelle1!F10</f>
        <v>Nadine</v>
      </c>
      <c r="G52" s="6" t="str">
        <f>[5]Tabelle1!G10</f>
        <v>Gehrenseestraße 99</v>
      </c>
      <c r="H52" s="6">
        <f>[5]Tabelle1!H10</f>
        <v>13053</v>
      </c>
      <c r="I52" s="6" t="str">
        <f>[5]Tabelle1!I10</f>
        <v>Berlin</v>
      </c>
      <c r="K52" s="6" t="str">
        <f>[5]Tabelle1!K10</f>
        <v>0174/4555406</v>
      </c>
      <c r="L52" s="14" t="str">
        <f>[5]Tabelle1!L10</f>
        <v>Nadine_Andres@gmx.de</v>
      </c>
      <c r="M52" s="14"/>
      <c r="N52" s="54" t="s">
        <v>142</v>
      </c>
    </row>
    <row r="53" spans="1:256" x14ac:dyDescent="0.3">
      <c r="A53" s="16">
        <f>[6]Tabelle1!A3</f>
        <v>13055</v>
      </c>
      <c r="B53" s="6" t="str">
        <f>[6]Tabelle1!B3</f>
        <v>Berlin</v>
      </c>
      <c r="C53" s="6" t="str">
        <f>[6]Tabelle1!C3</f>
        <v>pinel gGmbH</v>
      </c>
      <c r="D53" s="6" t="s">
        <v>1026</v>
      </c>
      <c r="E53" s="6" t="str">
        <f>[6]Tabelle1!E3</f>
        <v>Zakikhani</v>
      </c>
      <c r="F53" s="6" t="s">
        <v>1025</v>
      </c>
      <c r="G53" s="6" t="str">
        <f>[6]Tabelle1!G3</f>
        <v>Große-Leege-Str. 97/98</v>
      </c>
      <c r="H53" s="6">
        <f>[6]Tabelle1!H3</f>
        <v>13055</v>
      </c>
      <c r="I53" s="6" t="str">
        <f>[6]Tabelle1!I3</f>
        <v>Berlin</v>
      </c>
      <c r="K53" s="6" t="str">
        <f>[6]Tabelle1!K3</f>
        <v>0157/38091532</v>
      </c>
      <c r="L53" s="14" t="str">
        <f>[6]Tabelle1!L3</f>
        <v>felorazakikhani@yahoo.de</v>
      </c>
      <c r="M53" s="14"/>
      <c r="N53" s="54" t="s">
        <v>1024</v>
      </c>
      <c r="V53" s="6">
        <f>[6]Tabelle1!V3</f>
        <v>0</v>
      </c>
      <c r="W53" s="6">
        <f>[6]Tabelle1!W3</f>
        <v>0</v>
      </c>
      <c r="X53" s="6">
        <f>[6]Tabelle1!X3</f>
        <v>0</v>
      </c>
      <c r="Y53" s="6">
        <f>[6]Tabelle1!Y3</f>
        <v>0</v>
      </c>
      <c r="Z53" s="6">
        <f>[6]Tabelle1!Z3</f>
        <v>0</v>
      </c>
      <c r="AA53" s="6">
        <f>[6]Tabelle1!AA3</f>
        <v>0</v>
      </c>
      <c r="AB53" s="6">
        <f>[6]Tabelle1!AB3</f>
        <v>0</v>
      </c>
      <c r="AC53" s="6">
        <f>[6]Tabelle1!AC3</f>
        <v>0</v>
      </c>
      <c r="AD53" s="6">
        <f>[6]Tabelle1!AD3</f>
        <v>0</v>
      </c>
      <c r="AE53" s="6">
        <f>[6]Tabelle1!AE3</f>
        <v>0</v>
      </c>
      <c r="AF53" s="6">
        <f>[6]Tabelle1!AF3</f>
        <v>0</v>
      </c>
      <c r="AG53" s="6">
        <f>[6]Tabelle1!AG3</f>
        <v>0</v>
      </c>
      <c r="AH53" s="6">
        <f>[6]Tabelle1!AH3</f>
        <v>0</v>
      </c>
      <c r="AI53" s="6">
        <f>[6]Tabelle1!AI3</f>
        <v>0</v>
      </c>
      <c r="AJ53" s="6">
        <f>[6]Tabelle1!AJ3</f>
        <v>0</v>
      </c>
      <c r="AK53" s="6">
        <f>[6]Tabelle1!AK3</f>
        <v>0</v>
      </c>
      <c r="AL53" s="6">
        <f>[6]Tabelle1!AL3</f>
        <v>0</v>
      </c>
      <c r="AM53" s="6">
        <f>[6]Tabelle1!AM3</f>
        <v>0</v>
      </c>
      <c r="AN53" s="6">
        <f>[6]Tabelle1!AN3</f>
        <v>0</v>
      </c>
      <c r="AO53" s="6">
        <f>[6]Tabelle1!AO3</f>
        <v>0</v>
      </c>
      <c r="AP53" s="6">
        <f>[6]Tabelle1!AP3</f>
        <v>0</v>
      </c>
      <c r="AQ53" s="6">
        <f>[6]Tabelle1!AQ3</f>
        <v>0</v>
      </c>
      <c r="AR53" s="6">
        <f>[6]Tabelle1!AR3</f>
        <v>0</v>
      </c>
      <c r="AS53" s="6">
        <f>[6]Tabelle1!AS3</f>
        <v>0</v>
      </c>
      <c r="AT53" s="6">
        <f>[6]Tabelle1!AT3</f>
        <v>0</v>
      </c>
      <c r="AU53" s="6">
        <f>[6]Tabelle1!AU3</f>
        <v>0</v>
      </c>
      <c r="AV53" s="6">
        <f>[6]Tabelle1!AV3</f>
        <v>0</v>
      </c>
      <c r="AW53" s="6">
        <f>[6]Tabelle1!AW3</f>
        <v>0</v>
      </c>
      <c r="AX53" s="6">
        <f>[6]Tabelle1!AX3</f>
        <v>0</v>
      </c>
      <c r="AY53" s="6">
        <f>[6]Tabelle1!AY3</f>
        <v>0</v>
      </c>
      <c r="AZ53" s="6">
        <f>[6]Tabelle1!AZ3</f>
        <v>0</v>
      </c>
      <c r="BA53" s="6">
        <f>[6]Tabelle1!BA3</f>
        <v>0</v>
      </c>
      <c r="BB53" s="6">
        <f>[6]Tabelle1!BB3</f>
        <v>0</v>
      </c>
      <c r="BC53" s="6">
        <f>[6]Tabelle1!BC3</f>
        <v>0</v>
      </c>
      <c r="BD53" s="6">
        <f>[6]Tabelle1!BD3</f>
        <v>0</v>
      </c>
      <c r="BE53" s="6">
        <f>[6]Tabelle1!BE3</f>
        <v>0</v>
      </c>
      <c r="BF53" s="6">
        <f>[6]Tabelle1!BF3</f>
        <v>0</v>
      </c>
      <c r="BG53" s="6">
        <f>[6]Tabelle1!BG3</f>
        <v>0</v>
      </c>
      <c r="BH53" s="6">
        <f>[6]Tabelle1!BH3</f>
        <v>0</v>
      </c>
      <c r="BI53" s="6">
        <f>[6]Tabelle1!BI3</f>
        <v>0</v>
      </c>
      <c r="BJ53" s="6">
        <f>[6]Tabelle1!BJ3</f>
        <v>0</v>
      </c>
      <c r="BK53" s="6">
        <f>[6]Tabelle1!BK3</f>
        <v>0</v>
      </c>
      <c r="BL53" s="6">
        <f>[6]Tabelle1!BL3</f>
        <v>0</v>
      </c>
      <c r="BM53" s="6">
        <f>[6]Tabelle1!BM3</f>
        <v>0</v>
      </c>
      <c r="BN53" s="6">
        <f>[6]Tabelle1!BN3</f>
        <v>0</v>
      </c>
      <c r="BO53" s="6">
        <f>[6]Tabelle1!BO3</f>
        <v>0</v>
      </c>
      <c r="BP53" s="6">
        <f>[6]Tabelle1!BP3</f>
        <v>0</v>
      </c>
      <c r="BQ53" s="6">
        <f>[6]Tabelle1!BQ3</f>
        <v>0</v>
      </c>
      <c r="BR53" s="6">
        <f>[6]Tabelle1!BR3</f>
        <v>0</v>
      </c>
      <c r="BS53" s="6">
        <f>[6]Tabelle1!BS3</f>
        <v>0</v>
      </c>
      <c r="BT53" s="6">
        <f>[6]Tabelle1!BT3</f>
        <v>0</v>
      </c>
      <c r="BU53" s="6">
        <f>[6]Tabelle1!BU3</f>
        <v>0</v>
      </c>
      <c r="BV53" s="6">
        <f>[6]Tabelle1!BV3</f>
        <v>0</v>
      </c>
      <c r="BW53" s="6">
        <f>[6]Tabelle1!BW3</f>
        <v>0</v>
      </c>
      <c r="BX53" s="6">
        <f>[6]Tabelle1!BX3</f>
        <v>0</v>
      </c>
      <c r="BY53" s="6">
        <f>[6]Tabelle1!BY3</f>
        <v>0</v>
      </c>
      <c r="BZ53" s="6">
        <f>[6]Tabelle1!BZ3</f>
        <v>0</v>
      </c>
      <c r="CA53" s="6">
        <f>[6]Tabelle1!CA3</f>
        <v>0</v>
      </c>
      <c r="CB53" s="6">
        <f>[6]Tabelle1!CB3</f>
        <v>0</v>
      </c>
      <c r="CC53" s="6">
        <f>[6]Tabelle1!CC3</f>
        <v>0</v>
      </c>
      <c r="CD53" s="6">
        <f>[6]Tabelle1!CD3</f>
        <v>0</v>
      </c>
      <c r="CE53" s="6">
        <f>[6]Tabelle1!CE3</f>
        <v>0</v>
      </c>
      <c r="CF53" s="6">
        <f>[6]Tabelle1!CF3</f>
        <v>0</v>
      </c>
      <c r="CG53" s="6">
        <f>[6]Tabelle1!CG3</f>
        <v>0</v>
      </c>
      <c r="CH53" s="6">
        <f>[6]Tabelle1!CH3</f>
        <v>0</v>
      </c>
      <c r="CI53" s="6">
        <f>[6]Tabelle1!CI3</f>
        <v>0</v>
      </c>
      <c r="CJ53" s="6">
        <f>[6]Tabelle1!CJ3</f>
        <v>0</v>
      </c>
      <c r="CK53" s="6">
        <f>[6]Tabelle1!CK3</f>
        <v>0</v>
      </c>
      <c r="CL53" s="6">
        <f>[6]Tabelle1!CL3</f>
        <v>0</v>
      </c>
      <c r="CM53" s="6">
        <f>[6]Tabelle1!CM3</f>
        <v>0</v>
      </c>
      <c r="CN53" s="6">
        <f>[6]Tabelle1!CN3</f>
        <v>0</v>
      </c>
      <c r="CO53" s="6">
        <f>[6]Tabelle1!CO3</f>
        <v>0</v>
      </c>
      <c r="CP53" s="6">
        <f>[6]Tabelle1!CP3</f>
        <v>0</v>
      </c>
      <c r="CQ53" s="6">
        <f>[6]Tabelle1!CQ3</f>
        <v>0</v>
      </c>
      <c r="CR53" s="6">
        <f>[6]Tabelle1!CR3</f>
        <v>0</v>
      </c>
      <c r="CS53" s="6">
        <f>[6]Tabelle1!CS3</f>
        <v>0</v>
      </c>
      <c r="CT53" s="6">
        <f>[6]Tabelle1!CT3</f>
        <v>0</v>
      </c>
      <c r="CU53" s="6">
        <f>[6]Tabelle1!CU3</f>
        <v>0</v>
      </c>
      <c r="CV53" s="6">
        <f>[6]Tabelle1!CV3</f>
        <v>0</v>
      </c>
      <c r="CW53" s="6">
        <f>[6]Tabelle1!CW3</f>
        <v>0</v>
      </c>
      <c r="CX53" s="6">
        <f>[6]Tabelle1!CX3</f>
        <v>0</v>
      </c>
      <c r="CY53" s="6">
        <f>[6]Tabelle1!CY3</f>
        <v>0</v>
      </c>
      <c r="CZ53" s="6">
        <f>[6]Tabelle1!CZ3</f>
        <v>0</v>
      </c>
      <c r="DA53" s="6">
        <f>[6]Tabelle1!DA3</f>
        <v>0</v>
      </c>
      <c r="DB53" s="6">
        <f>[6]Tabelle1!DB3</f>
        <v>0</v>
      </c>
      <c r="DC53" s="6">
        <f>[6]Tabelle1!DC3</f>
        <v>0</v>
      </c>
      <c r="DD53" s="6">
        <f>[6]Tabelle1!DD3</f>
        <v>0</v>
      </c>
      <c r="DE53" s="6">
        <f>[6]Tabelle1!DE3</f>
        <v>0</v>
      </c>
      <c r="DF53" s="6">
        <f>[6]Tabelle1!DF3</f>
        <v>0</v>
      </c>
      <c r="DG53" s="6">
        <f>[6]Tabelle1!DG3</f>
        <v>0</v>
      </c>
      <c r="DH53" s="6">
        <f>[6]Tabelle1!DH3</f>
        <v>0</v>
      </c>
      <c r="DI53" s="6">
        <f>[6]Tabelle1!DI3</f>
        <v>0</v>
      </c>
      <c r="DJ53" s="6">
        <f>[6]Tabelle1!DJ3</f>
        <v>0</v>
      </c>
      <c r="DK53" s="6">
        <f>[6]Tabelle1!DK3</f>
        <v>0</v>
      </c>
      <c r="DL53" s="6">
        <f>[6]Tabelle1!DL3</f>
        <v>0</v>
      </c>
      <c r="DM53" s="6">
        <f>[6]Tabelle1!DM3</f>
        <v>0</v>
      </c>
      <c r="DN53" s="6">
        <f>[6]Tabelle1!DN3</f>
        <v>0</v>
      </c>
      <c r="DO53" s="6">
        <f>[6]Tabelle1!DO3</f>
        <v>0</v>
      </c>
      <c r="DP53" s="6">
        <f>[6]Tabelle1!DP3</f>
        <v>0</v>
      </c>
      <c r="DQ53" s="6">
        <f>[6]Tabelle1!DQ3</f>
        <v>0</v>
      </c>
      <c r="DR53" s="6">
        <f>[6]Tabelle1!DR3</f>
        <v>0</v>
      </c>
      <c r="DS53" s="6">
        <f>[6]Tabelle1!DS3</f>
        <v>0</v>
      </c>
      <c r="DT53" s="6">
        <f>[6]Tabelle1!DT3</f>
        <v>0</v>
      </c>
      <c r="DU53" s="6">
        <f>[6]Tabelle1!DU3</f>
        <v>0</v>
      </c>
      <c r="DV53" s="6">
        <f>[6]Tabelle1!DV3</f>
        <v>0</v>
      </c>
      <c r="DW53" s="6">
        <f>[6]Tabelle1!DW3</f>
        <v>0</v>
      </c>
      <c r="DX53" s="6">
        <f>[6]Tabelle1!DX3</f>
        <v>0</v>
      </c>
      <c r="DY53" s="6">
        <f>[6]Tabelle1!DY3</f>
        <v>0</v>
      </c>
      <c r="DZ53" s="6">
        <f>[6]Tabelle1!DZ3</f>
        <v>0</v>
      </c>
      <c r="EA53" s="6">
        <f>[6]Tabelle1!EA3</f>
        <v>0</v>
      </c>
      <c r="EB53" s="6">
        <f>[6]Tabelle1!EB3</f>
        <v>0</v>
      </c>
      <c r="EC53" s="6">
        <f>[6]Tabelle1!EC3</f>
        <v>0</v>
      </c>
      <c r="ED53" s="6">
        <f>[6]Tabelle1!ED3</f>
        <v>0</v>
      </c>
      <c r="EE53" s="6">
        <f>[6]Tabelle1!EE3</f>
        <v>0</v>
      </c>
      <c r="EF53" s="6">
        <f>[6]Tabelle1!EF3</f>
        <v>0</v>
      </c>
      <c r="EG53" s="6">
        <f>[6]Tabelle1!EG3</f>
        <v>0</v>
      </c>
      <c r="EH53" s="6">
        <f>[6]Tabelle1!EH3</f>
        <v>0</v>
      </c>
      <c r="EI53" s="6">
        <f>[6]Tabelle1!EI3</f>
        <v>0</v>
      </c>
      <c r="EJ53" s="6">
        <f>[6]Tabelle1!EJ3</f>
        <v>0</v>
      </c>
      <c r="EK53" s="6">
        <f>[6]Tabelle1!EK3</f>
        <v>0</v>
      </c>
      <c r="EL53" s="6">
        <f>[6]Tabelle1!EL3</f>
        <v>0</v>
      </c>
      <c r="EM53" s="6">
        <f>[6]Tabelle1!EM3</f>
        <v>0</v>
      </c>
      <c r="EN53" s="6">
        <f>[6]Tabelle1!EN3</f>
        <v>0</v>
      </c>
      <c r="EO53" s="6">
        <f>[6]Tabelle1!EO3</f>
        <v>0</v>
      </c>
      <c r="EP53" s="6">
        <f>[6]Tabelle1!EP3</f>
        <v>0</v>
      </c>
      <c r="EQ53" s="6">
        <f>[6]Tabelle1!EQ3</f>
        <v>0</v>
      </c>
      <c r="ER53" s="6">
        <f>[6]Tabelle1!ER3</f>
        <v>0</v>
      </c>
      <c r="ES53" s="6">
        <f>[6]Tabelle1!ES3</f>
        <v>0</v>
      </c>
      <c r="ET53" s="6">
        <f>[6]Tabelle1!ET3</f>
        <v>0</v>
      </c>
      <c r="EU53" s="6">
        <f>[6]Tabelle1!EU3</f>
        <v>0</v>
      </c>
      <c r="EV53" s="6">
        <f>[6]Tabelle1!EV3</f>
        <v>0</v>
      </c>
      <c r="EW53" s="6">
        <f>[6]Tabelle1!EW3</f>
        <v>0</v>
      </c>
      <c r="EX53" s="6">
        <f>[6]Tabelle1!EX3</f>
        <v>0</v>
      </c>
      <c r="EY53" s="6">
        <f>[6]Tabelle1!EY3</f>
        <v>0</v>
      </c>
      <c r="EZ53" s="6">
        <f>[6]Tabelle1!EZ3</f>
        <v>0</v>
      </c>
      <c r="FA53" s="6">
        <f>[6]Tabelle1!FA3</f>
        <v>0</v>
      </c>
      <c r="FB53" s="6">
        <f>[6]Tabelle1!FB3</f>
        <v>0</v>
      </c>
      <c r="FC53" s="6">
        <f>[6]Tabelle1!FC3</f>
        <v>0</v>
      </c>
      <c r="FD53" s="6">
        <f>[6]Tabelle1!FD3</f>
        <v>0</v>
      </c>
      <c r="FE53" s="6">
        <f>[6]Tabelle1!FE3</f>
        <v>0</v>
      </c>
      <c r="FF53" s="6">
        <f>[6]Tabelle1!FF3</f>
        <v>0</v>
      </c>
      <c r="FG53" s="6">
        <f>[6]Tabelle1!FG3</f>
        <v>0</v>
      </c>
      <c r="FH53" s="6">
        <f>[6]Tabelle1!FH3</f>
        <v>0</v>
      </c>
      <c r="FI53" s="6">
        <f>[6]Tabelle1!FI3</f>
        <v>0</v>
      </c>
      <c r="FJ53" s="6">
        <f>[6]Tabelle1!FJ3</f>
        <v>0</v>
      </c>
      <c r="FK53" s="6">
        <f>[6]Tabelle1!FK3</f>
        <v>0</v>
      </c>
      <c r="FL53" s="6">
        <f>[6]Tabelle1!FL3</f>
        <v>0</v>
      </c>
      <c r="FM53" s="6">
        <f>[6]Tabelle1!FM3</f>
        <v>0</v>
      </c>
      <c r="FN53" s="6">
        <f>[6]Tabelle1!FN3</f>
        <v>0</v>
      </c>
      <c r="FO53" s="6">
        <f>[6]Tabelle1!FO3</f>
        <v>0</v>
      </c>
      <c r="FP53" s="6">
        <f>[6]Tabelle1!FP3</f>
        <v>0</v>
      </c>
      <c r="FQ53" s="6">
        <f>[6]Tabelle1!FQ3</f>
        <v>0</v>
      </c>
      <c r="FR53" s="6">
        <f>[6]Tabelle1!FR3</f>
        <v>0</v>
      </c>
      <c r="FS53" s="6">
        <f>[6]Tabelle1!FS3</f>
        <v>0</v>
      </c>
      <c r="FT53" s="6">
        <f>[6]Tabelle1!FT3</f>
        <v>0</v>
      </c>
      <c r="FU53" s="6">
        <f>[6]Tabelle1!FU3</f>
        <v>0</v>
      </c>
      <c r="FV53" s="6">
        <f>[6]Tabelle1!FV3</f>
        <v>0</v>
      </c>
      <c r="FW53" s="6">
        <f>[6]Tabelle1!FW3</f>
        <v>0</v>
      </c>
      <c r="FX53" s="6">
        <f>[6]Tabelle1!FX3</f>
        <v>0</v>
      </c>
      <c r="FY53" s="6">
        <f>[6]Tabelle1!FY3</f>
        <v>0</v>
      </c>
      <c r="FZ53" s="6">
        <f>[6]Tabelle1!FZ3</f>
        <v>0</v>
      </c>
      <c r="GA53" s="6">
        <f>[6]Tabelle1!GA3</f>
        <v>0</v>
      </c>
      <c r="GB53" s="6">
        <f>[6]Tabelle1!GB3</f>
        <v>0</v>
      </c>
      <c r="GC53" s="6">
        <f>[6]Tabelle1!GC3</f>
        <v>0</v>
      </c>
      <c r="GD53" s="6">
        <f>[6]Tabelle1!GD3</f>
        <v>0</v>
      </c>
      <c r="GE53" s="6">
        <f>[6]Tabelle1!GE3</f>
        <v>0</v>
      </c>
      <c r="GF53" s="6">
        <f>[6]Tabelle1!GF3</f>
        <v>0</v>
      </c>
      <c r="GG53" s="6">
        <f>[6]Tabelle1!GG3</f>
        <v>0</v>
      </c>
      <c r="GH53" s="6">
        <f>[6]Tabelle1!GH3</f>
        <v>0</v>
      </c>
      <c r="GI53" s="6">
        <f>[6]Tabelle1!GI3</f>
        <v>0</v>
      </c>
      <c r="GJ53" s="6">
        <f>[6]Tabelle1!GJ3</f>
        <v>0</v>
      </c>
      <c r="GK53" s="6">
        <f>[6]Tabelle1!GK3</f>
        <v>0</v>
      </c>
      <c r="GL53" s="6">
        <f>[6]Tabelle1!GL3</f>
        <v>0</v>
      </c>
      <c r="GM53" s="6">
        <f>[6]Tabelle1!GM3</f>
        <v>0</v>
      </c>
      <c r="GN53" s="6">
        <f>[6]Tabelle1!GN3</f>
        <v>0</v>
      </c>
      <c r="GO53" s="6">
        <f>[6]Tabelle1!GO3</f>
        <v>0</v>
      </c>
      <c r="GP53" s="6">
        <f>[6]Tabelle1!GP3</f>
        <v>0</v>
      </c>
      <c r="GQ53" s="6">
        <f>[6]Tabelle1!GQ3</f>
        <v>0</v>
      </c>
      <c r="GR53" s="6">
        <f>[6]Tabelle1!GR3</f>
        <v>0</v>
      </c>
      <c r="GS53" s="6">
        <f>[6]Tabelle1!GS3</f>
        <v>0</v>
      </c>
      <c r="GT53" s="6">
        <f>[6]Tabelle1!GT3</f>
        <v>0</v>
      </c>
      <c r="GU53" s="6">
        <f>[6]Tabelle1!GU3</f>
        <v>0</v>
      </c>
      <c r="GV53" s="6">
        <f>[6]Tabelle1!GV3</f>
        <v>0</v>
      </c>
      <c r="GW53" s="6">
        <f>[6]Tabelle1!GW3</f>
        <v>0</v>
      </c>
      <c r="GX53" s="6">
        <f>[6]Tabelle1!GX3</f>
        <v>0</v>
      </c>
      <c r="GY53" s="6">
        <f>[6]Tabelle1!GY3</f>
        <v>0</v>
      </c>
      <c r="GZ53" s="6">
        <f>[6]Tabelle1!GZ3</f>
        <v>0</v>
      </c>
      <c r="HA53" s="6">
        <f>[6]Tabelle1!HA3</f>
        <v>0</v>
      </c>
      <c r="HB53" s="6">
        <f>[6]Tabelle1!HB3</f>
        <v>0</v>
      </c>
      <c r="HC53" s="6">
        <f>[6]Tabelle1!HC3</f>
        <v>0</v>
      </c>
      <c r="HD53" s="6">
        <f>[6]Tabelle1!HD3</f>
        <v>0</v>
      </c>
      <c r="HE53" s="6">
        <f>[6]Tabelle1!HE3</f>
        <v>0</v>
      </c>
      <c r="HF53" s="6">
        <f>[6]Tabelle1!HF3</f>
        <v>0</v>
      </c>
      <c r="HG53" s="6">
        <f>[6]Tabelle1!HG3</f>
        <v>0</v>
      </c>
      <c r="HH53" s="6">
        <f>[6]Tabelle1!HH3</f>
        <v>0</v>
      </c>
      <c r="HI53" s="6">
        <f>[6]Tabelle1!HI3</f>
        <v>0</v>
      </c>
      <c r="HJ53" s="6">
        <f>[6]Tabelle1!HJ3</f>
        <v>0</v>
      </c>
      <c r="HK53" s="6">
        <f>[6]Tabelle1!HK3</f>
        <v>0</v>
      </c>
      <c r="HL53" s="6">
        <f>[6]Tabelle1!HL3</f>
        <v>0</v>
      </c>
      <c r="HM53" s="6">
        <f>[6]Tabelle1!HM3</f>
        <v>0</v>
      </c>
      <c r="HN53" s="6">
        <f>[6]Tabelle1!HN3</f>
        <v>0</v>
      </c>
      <c r="HO53" s="6">
        <f>[6]Tabelle1!HO3</f>
        <v>0</v>
      </c>
      <c r="HP53" s="6">
        <f>[6]Tabelle1!HP3</f>
        <v>0</v>
      </c>
      <c r="HQ53" s="6">
        <f>[6]Tabelle1!HQ3</f>
        <v>0</v>
      </c>
      <c r="HR53" s="6">
        <f>[6]Tabelle1!HR3</f>
        <v>0</v>
      </c>
      <c r="HS53" s="6">
        <f>[6]Tabelle1!HS3</f>
        <v>0</v>
      </c>
      <c r="HT53" s="6">
        <f>[6]Tabelle1!HT3</f>
        <v>0</v>
      </c>
      <c r="HU53" s="6">
        <f>[6]Tabelle1!HU3</f>
        <v>0</v>
      </c>
      <c r="HV53" s="6">
        <f>[6]Tabelle1!HV3</f>
        <v>0</v>
      </c>
      <c r="HW53" s="6">
        <f>[6]Tabelle1!HW3</f>
        <v>0</v>
      </c>
      <c r="HX53" s="6">
        <f>[6]Tabelle1!HX3</f>
        <v>0</v>
      </c>
      <c r="HY53" s="6">
        <f>[6]Tabelle1!HY3</f>
        <v>0</v>
      </c>
      <c r="HZ53" s="6">
        <f>[6]Tabelle1!HZ3</f>
        <v>0</v>
      </c>
      <c r="IA53" s="6">
        <f>[6]Tabelle1!IA3</f>
        <v>0</v>
      </c>
      <c r="IB53" s="6">
        <f>[6]Tabelle1!IB3</f>
        <v>0</v>
      </c>
      <c r="IC53" s="6">
        <f>[6]Tabelle1!IC3</f>
        <v>0</v>
      </c>
      <c r="ID53" s="6">
        <f>[6]Tabelle1!ID3</f>
        <v>0</v>
      </c>
      <c r="IE53" s="6">
        <f>[6]Tabelle1!IE3</f>
        <v>0</v>
      </c>
      <c r="IF53" s="6">
        <f>[6]Tabelle1!IF3</f>
        <v>0</v>
      </c>
      <c r="IG53" s="6">
        <f>[6]Tabelle1!IG3</f>
        <v>0</v>
      </c>
      <c r="IH53" s="6">
        <f>[6]Tabelle1!IH3</f>
        <v>0</v>
      </c>
      <c r="II53" s="6">
        <f>[6]Tabelle1!II3</f>
        <v>0</v>
      </c>
      <c r="IJ53" s="6">
        <f>[6]Tabelle1!IJ3</f>
        <v>0</v>
      </c>
      <c r="IK53" s="6">
        <f>[6]Tabelle1!IK3</f>
        <v>0</v>
      </c>
      <c r="IL53" s="6">
        <f>[6]Tabelle1!IL3</f>
        <v>0</v>
      </c>
      <c r="IM53" s="6">
        <f>[6]Tabelle1!IM3</f>
        <v>0</v>
      </c>
      <c r="IN53" s="6">
        <f>[6]Tabelle1!IN3</f>
        <v>0</v>
      </c>
      <c r="IO53" s="6">
        <f>[6]Tabelle1!IO3</f>
        <v>0</v>
      </c>
      <c r="IP53" s="6">
        <f>[6]Tabelle1!IP3</f>
        <v>0</v>
      </c>
      <c r="IQ53" s="6">
        <f>[6]Tabelle1!IQ3</f>
        <v>0</v>
      </c>
      <c r="IR53" s="6">
        <f>[6]Tabelle1!IR3</f>
        <v>0</v>
      </c>
      <c r="IS53" s="6">
        <f>[6]Tabelle1!IS3</f>
        <v>0</v>
      </c>
      <c r="IT53" s="6">
        <f>[6]Tabelle1!IT3</f>
        <v>0</v>
      </c>
      <c r="IU53" s="6">
        <f>[6]Tabelle1!IU3</f>
        <v>0</v>
      </c>
      <c r="IV53" s="6">
        <f>[6]Tabelle1!IV3</f>
        <v>0</v>
      </c>
    </row>
    <row r="54" spans="1:256" customFormat="1" x14ac:dyDescent="0.3">
      <c r="A54" s="16">
        <v>13437</v>
      </c>
      <c r="B54" s="6" t="s">
        <v>14</v>
      </c>
      <c r="C54" s="6" t="s">
        <v>716</v>
      </c>
      <c r="D54" s="6" t="s">
        <v>366</v>
      </c>
      <c r="E54" s="6" t="s">
        <v>717</v>
      </c>
      <c r="F54" s="6" t="s">
        <v>718</v>
      </c>
      <c r="G54" s="6" t="s">
        <v>719</v>
      </c>
      <c r="H54" s="6">
        <v>13437</v>
      </c>
      <c r="I54" s="6" t="s">
        <v>14</v>
      </c>
      <c r="J54" s="19" t="s">
        <v>722</v>
      </c>
      <c r="K54" s="6" t="s">
        <v>721</v>
      </c>
      <c r="L54" s="10" t="s">
        <v>720</v>
      </c>
      <c r="M54" s="6"/>
      <c r="N54" s="54" t="s">
        <v>142</v>
      </c>
      <c r="O54" s="39"/>
      <c r="P54" s="39"/>
      <c r="Q54" s="39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</row>
    <row r="55" spans="1:256" customFormat="1" x14ac:dyDescent="0.3">
      <c r="A55" s="16">
        <v>13585</v>
      </c>
      <c r="B55" s="6" t="s">
        <v>14</v>
      </c>
      <c r="C55" s="6" t="s">
        <v>1092</v>
      </c>
      <c r="D55" s="6" t="s">
        <v>494</v>
      </c>
      <c r="E55" s="6" t="s">
        <v>1093</v>
      </c>
      <c r="F55" s="6" t="s">
        <v>1094</v>
      </c>
      <c r="G55" s="6" t="s">
        <v>1095</v>
      </c>
      <c r="H55" s="6">
        <v>13585</v>
      </c>
      <c r="I55" s="6" t="s">
        <v>14</v>
      </c>
      <c r="J55" s="6" t="s">
        <v>1096</v>
      </c>
      <c r="K55" s="6"/>
      <c r="L55" s="10" t="s">
        <v>1097</v>
      </c>
      <c r="M55" s="10" t="s">
        <v>1098</v>
      </c>
      <c r="N55" s="54" t="s">
        <v>117</v>
      </c>
      <c r="O55" s="39"/>
      <c r="P55" s="39"/>
      <c r="Q55" s="39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</row>
    <row r="56" spans="1:256" x14ac:dyDescent="0.3">
      <c r="A56" s="16">
        <f>[7]Tabelle1!A29</f>
        <v>13591</v>
      </c>
      <c r="B56" s="6" t="str">
        <f>[7]Tabelle1!B29</f>
        <v>Berlin</v>
      </c>
      <c r="C56" s="6" t="str">
        <f>[7]Tabelle1!C29</f>
        <v>Schule an der Haveldüne Spandau, Trauerarbeit Falkensee</v>
      </c>
      <c r="D56" s="6" t="str">
        <f>[7]Tabelle1!D29</f>
        <v>Ju, EW, ggf. Kinder</v>
      </c>
      <c r="E56" s="6" t="str">
        <f>[7]Tabelle1!E29</f>
        <v>Eißler</v>
      </c>
      <c r="F56" s="6" t="str">
        <f>[7]Tabelle1!F29</f>
        <v>Stefanie</v>
      </c>
      <c r="H56" s="6">
        <f>[7]Tabelle1!H29</f>
        <v>13591</v>
      </c>
      <c r="I56" s="6" t="str">
        <f>[7]Tabelle1!I29</f>
        <v>Berlin</v>
      </c>
      <c r="J56" s="18"/>
      <c r="K56" s="6" t="s">
        <v>713</v>
      </c>
      <c r="L56" s="14" t="str">
        <f>[7]Tabelle1!L29</f>
        <v>wmo-eissler@t-online.de</v>
      </c>
      <c r="M56" s="14"/>
      <c r="Z56" s="6" t="e">
        <f>[7]Tabelle1!Z29</f>
        <v>#REF!</v>
      </c>
      <c r="AA56" s="6" t="e">
        <f>[7]Tabelle1!AA29</f>
        <v>#REF!</v>
      </c>
      <c r="AB56" s="6" t="e">
        <f>[7]Tabelle1!AB29</f>
        <v>#REF!</v>
      </c>
      <c r="AC56" s="6" t="e">
        <f>[7]Tabelle1!AC29</f>
        <v>#REF!</v>
      </c>
      <c r="AD56" s="6" t="e">
        <f>[7]Tabelle1!AD29</f>
        <v>#REF!</v>
      </c>
      <c r="AE56" s="6" t="e">
        <f>[7]Tabelle1!AE29</f>
        <v>#REF!</v>
      </c>
      <c r="AF56" s="6" t="e">
        <f>[7]Tabelle1!AF29</f>
        <v>#REF!</v>
      </c>
      <c r="AG56" s="6" t="e">
        <f>[7]Tabelle1!AG29</f>
        <v>#REF!</v>
      </c>
      <c r="AH56" s="6" t="e">
        <f>[7]Tabelle1!AH29</f>
        <v>#REF!</v>
      </c>
      <c r="AI56" s="6" t="e">
        <f>[7]Tabelle1!AI29</f>
        <v>#REF!</v>
      </c>
      <c r="AJ56" s="6" t="e">
        <f>[7]Tabelle1!AJ29</f>
        <v>#REF!</v>
      </c>
      <c r="AK56" s="6" t="e">
        <f>[7]Tabelle1!AK29</f>
        <v>#REF!</v>
      </c>
      <c r="AL56" s="6" t="e">
        <f>[7]Tabelle1!AL29</f>
        <v>#REF!</v>
      </c>
      <c r="AM56" s="6" t="e">
        <f>[7]Tabelle1!AM29</f>
        <v>#REF!</v>
      </c>
      <c r="AN56" s="6" t="e">
        <f>[7]Tabelle1!AN29</f>
        <v>#REF!</v>
      </c>
      <c r="AO56" s="6" t="e">
        <f>[7]Tabelle1!AO29</f>
        <v>#REF!</v>
      </c>
      <c r="AP56" s="6" t="e">
        <f>[7]Tabelle1!AP29</f>
        <v>#REF!</v>
      </c>
      <c r="AQ56" s="6" t="e">
        <f>[7]Tabelle1!AQ29</f>
        <v>#REF!</v>
      </c>
      <c r="AR56" s="6" t="e">
        <f>[7]Tabelle1!AR29</f>
        <v>#REF!</v>
      </c>
      <c r="AS56" s="6" t="e">
        <f>[7]Tabelle1!AS29</f>
        <v>#REF!</v>
      </c>
      <c r="AT56" s="6" t="e">
        <f>[7]Tabelle1!AT29</f>
        <v>#REF!</v>
      </c>
      <c r="AU56" s="6" t="e">
        <f>[7]Tabelle1!AU29</f>
        <v>#REF!</v>
      </c>
      <c r="AV56" s="6" t="e">
        <f>[7]Tabelle1!AV29</f>
        <v>#REF!</v>
      </c>
      <c r="AW56" s="6" t="e">
        <f>[7]Tabelle1!AW29</f>
        <v>#REF!</v>
      </c>
      <c r="AX56" s="6" t="e">
        <f>[7]Tabelle1!AX29</f>
        <v>#REF!</v>
      </c>
      <c r="AY56" s="6" t="e">
        <f>[7]Tabelle1!AY29</f>
        <v>#REF!</v>
      </c>
      <c r="AZ56" s="6" t="e">
        <f>[7]Tabelle1!AZ29</f>
        <v>#REF!</v>
      </c>
      <c r="BA56" s="6" t="e">
        <f>[7]Tabelle1!BA29</f>
        <v>#REF!</v>
      </c>
      <c r="BB56" s="6" t="e">
        <f>[7]Tabelle1!BB29</f>
        <v>#REF!</v>
      </c>
      <c r="BC56" s="6" t="e">
        <f>[7]Tabelle1!BC29</f>
        <v>#REF!</v>
      </c>
      <c r="BD56" s="6" t="e">
        <f>[7]Tabelle1!BD29</f>
        <v>#REF!</v>
      </c>
      <c r="BE56" s="6" t="e">
        <f>[7]Tabelle1!BE29</f>
        <v>#REF!</v>
      </c>
      <c r="BF56" s="6" t="e">
        <f>[7]Tabelle1!BF29</f>
        <v>#REF!</v>
      </c>
      <c r="BG56" s="6" t="e">
        <f>[7]Tabelle1!BG29</f>
        <v>#REF!</v>
      </c>
      <c r="BH56" s="6" t="e">
        <f>[7]Tabelle1!BH29</f>
        <v>#REF!</v>
      </c>
      <c r="BI56" s="6" t="e">
        <f>[7]Tabelle1!BI29</f>
        <v>#REF!</v>
      </c>
      <c r="BJ56" s="6" t="e">
        <f>[7]Tabelle1!BJ29</f>
        <v>#REF!</v>
      </c>
      <c r="BK56" s="6" t="e">
        <f>[7]Tabelle1!BK29</f>
        <v>#REF!</v>
      </c>
      <c r="BL56" s="6" t="e">
        <f>[7]Tabelle1!BL29</f>
        <v>#REF!</v>
      </c>
      <c r="BM56" s="6" t="e">
        <f>[7]Tabelle1!BM29</f>
        <v>#REF!</v>
      </c>
      <c r="BN56" s="6" t="e">
        <f>[7]Tabelle1!BN29</f>
        <v>#REF!</v>
      </c>
      <c r="BO56" s="6" t="e">
        <f>[7]Tabelle1!BO29</f>
        <v>#REF!</v>
      </c>
      <c r="BP56" s="6" t="e">
        <f>[7]Tabelle1!BP29</f>
        <v>#REF!</v>
      </c>
      <c r="BQ56" s="6" t="e">
        <f>[7]Tabelle1!BQ29</f>
        <v>#REF!</v>
      </c>
      <c r="BR56" s="6" t="e">
        <f>[7]Tabelle1!BR29</f>
        <v>#REF!</v>
      </c>
      <c r="BS56" s="6" t="e">
        <f>[7]Tabelle1!BS29</f>
        <v>#REF!</v>
      </c>
      <c r="BT56" s="6" t="e">
        <f>[7]Tabelle1!BT29</f>
        <v>#REF!</v>
      </c>
      <c r="BU56" s="6" t="e">
        <f>[7]Tabelle1!BU29</f>
        <v>#REF!</v>
      </c>
      <c r="BV56" s="6" t="e">
        <f>[7]Tabelle1!BV29</f>
        <v>#REF!</v>
      </c>
      <c r="BW56" s="6" t="e">
        <f>[7]Tabelle1!BW29</f>
        <v>#REF!</v>
      </c>
      <c r="BX56" s="6" t="e">
        <f>[7]Tabelle1!BX29</f>
        <v>#REF!</v>
      </c>
      <c r="BY56" s="6" t="e">
        <f>[7]Tabelle1!BY29</f>
        <v>#REF!</v>
      </c>
      <c r="BZ56" s="6" t="e">
        <f>[7]Tabelle1!BZ29</f>
        <v>#REF!</v>
      </c>
      <c r="CA56" s="6" t="e">
        <f>[7]Tabelle1!CA29</f>
        <v>#REF!</v>
      </c>
      <c r="CB56" s="6" t="e">
        <f>[7]Tabelle1!CB29</f>
        <v>#REF!</v>
      </c>
      <c r="CC56" s="6" t="e">
        <f>[7]Tabelle1!CC29</f>
        <v>#REF!</v>
      </c>
      <c r="CD56" s="6" t="e">
        <f>[7]Tabelle1!CD29</f>
        <v>#REF!</v>
      </c>
      <c r="CE56" s="6" t="e">
        <f>[7]Tabelle1!CE29</f>
        <v>#REF!</v>
      </c>
      <c r="CF56" s="6" t="e">
        <f>[7]Tabelle1!CF29</f>
        <v>#REF!</v>
      </c>
      <c r="CG56" s="6" t="e">
        <f>[7]Tabelle1!CG29</f>
        <v>#REF!</v>
      </c>
      <c r="CH56" s="6" t="e">
        <f>[7]Tabelle1!CH29</f>
        <v>#REF!</v>
      </c>
      <c r="CI56" s="6" t="e">
        <f>[7]Tabelle1!CI29</f>
        <v>#REF!</v>
      </c>
      <c r="CJ56" s="6" t="e">
        <f>[7]Tabelle1!CJ29</f>
        <v>#REF!</v>
      </c>
      <c r="CK56" s="6" t="e">
        <f>[7]Tabelle1!CK29</f>
        <v>#REF!</v>
      </c>
      <c r="CL56" s="6" t="e">
        <f>[7]Tabelle1!CL29</f>
        <v>#REF!</v>
      </c>
      <c r="CM56" s="6" t="e">
        <f>[7]Tabelle1!CM29</f>
        <v>#REF!</v>
      </c>
      <c r="CN56" s="6" t="e">
        <f>[7]Tabelle1!CN29</f>
        <v>#REF!</v>
      </c>
      <c r="CO56" s="6" t="e">
        <f>[7]Tabelle1!CO29</f>
        <v>#REF!</v>
      </c>
      <c r="CP56" s="6" t="e">
        <f>[7]Tabelle1!CP29</f>
        <v>#REF!</v>
      </c>
      <c r="CQ56" s="6" t="e">
        <f>[7]Tabelle1!CQ29</f>
        <v>#REF!</v>
      </c>
      <c r="CR56" s="6" t="e">
        <f>[7]Tabelle1!CR29</f>
        <v>#REF!</v>
      </c>
      <c r="CS56" s="6" t="e">
        <f>[7]Tabelle1!CS29</f>
        <v>#REF!</v>
      </c>
      <c r="CT56" s="6" t="e">
        <f>[7]Tabelle1!CT29</f>
        <v>#REF!</v>
      </c>
      <c r="CU56" s="6" t="e">
        <f>[7]Tabelle1!CU29</f>
        <v>#REF!</v>
      </c>
      <c r="CV56" s="6" t="e">
        <f>[7]Tabelle1!CV29</f>
        <v>#REF!</v>
      </c>
      <c r="CW56" s="6" t="e">
        <f>[7]Tabelle1!CW29</f>
        <v>#REF!</v>
      </c>
      <c r="CX56" s="6" t="e">
        <f>[7]Tabelle1!CX29</f>
        <v>#REF!</v>
      </c>
      <c r="CY56" s="6" t="e">
        <f>[7]Tabelle1!CY29</f>
        <v>#REF!</v>
      </c>
      <c r="CZ56" s="6" t="e">
        <f>[7]Tabelle1!CZ29</f>
        <v>#REF!</v>
      </c>
      <c r="DA56" s="6" t="e">
        <f>[7]Tabelle1!DA29</f>
        <v>#REF!</v>
      </c>
      <c r="DB56" s="6" t="e">
        <f>[7]Tabelle1!DB29</f>
        <v>#REF!</v>
      </c>
      <c r="DC56" s="6" t="e">
        <f>[7]Tabelle1!DC29</f>
        <v>#REF!</v>
      </c>
      <c r="DD56" s="6" t="e">
        <f>[7]Tabelle1!DD29</f>
        <v>#REF!</v>
      </c>
      <c r="DE56" s="6" t="e">
        <f>[7]Tabelle1!DE29</f>
        <v>#REF!</v>
      </c>
      <c r="DF56" s="6" t="e">
        <f>[7]Tabelle1!DF29</f>
        <v>#REF!</v>
      </c>
      <c r="DG56" s="6" t="e">
        <f>[7]Tabelle1!DG29</f>
        <v>#REF!</v>
      </c>
      <c r="DH56" s="6" t="e">
        <f>[7]Tabelle1!DH29</f>
        <v>#REF!</v>
      </c>
      <c r="DI56" s="6" t="e">
        <f>[7]Tabelle1!DI29</f>
        <v>#REF!</v>
      </c>
      <c r="DJ56" s="6" t="e">
        <f>[7]Tabelle1!DJ29</f>
        <v>#REF!</v>
      </c>
      <c r="DK56" s="6" t="e">
        <f>[7]Tabelle1!DK29</f>
        <v>#REF!</v>
      </c>
      <c r="DL56" s="6" t="e">
        <f>[7]Tabelle1!DL29</f>
        <v>#REF!</v>
      </c>
      <c r="DM56" s="6" t="e">
        <f>[7]Tabelle1!DM29</f>
        <v>#REF!</v>
      </c>
      <c r="DN56" s="6" t="e">
        <f>[7]Tabelle1!DN29</f>
        <v>#REF!</v>
      </c>
      <c r="DO56" s="6" t="e">
        <f>[7]Tabelle1!DO29</f>
        <v>#REF!</v>
      </c>
      <c r="DP56" s="6" t="e">
        <f>[7]Tabelle1!DP29</f>
        <v>#REF!</v>
      </c>
      <c r="DQ56" s="6" t="e">
        <f>[7]Tabelle1!DQ29</f>
        <v>#REF!</v>
      </c>
      <c r="DR56" s="6" t="e">
        <f>[7]Tabelle1!DR29</f>
        <v>#REF!</v>
      </c>
      <c r="DS56" s="6" t="e">
        <f>[7]Tabelle1!DS29</f>
        <v>#REF!</v>
      </c>
      <c r="DT56" s="6" t="e">
        <f>[7]Tabelle1!DT29</f>
        <v>#REF!</v>
      </c>
      <c r="DU56" s="6" t="e">
        <f>[7]Tabelle1!DU29</f>
        <v>#REF!</v>
      </c>
      <c r="DV56" s="6" t="e">
        <f>[7]Tabelle1!DV29</f>
        <v>#REF!</v>
      </c>
      <c r="DW56" s="6" t="e">
        <f>[7]Tabelle1!DW29</f>
        <v>#REF!</v>
      </c>
      <c r="DX56" s="6" t="e">
        <f>[7]Tabelle1!DX29</f>
        <v>#REF!</v>
      </c>
      <c r="DY56" s="6" t="e">
        <f>[7]Tabelle1!DY29</f>
        <v>#REF!</v>
      </c>
      <c r="DZ56" s="6" t="e">
        <f>[7]Tabelle1!DZ29</f>
        <v>#REF!</v>
      </c>
      <c r="EA56" s="6" t="e">
        <f>[7]Tabelle1!EA29</f>
        <v>#REF!</v>
      </c>
      <c r="EB56" s="6" t="e">
        <f>[7]Tabelle1!EB29</f>
        <v>#REF!</v>
      </c>
      <c r="EC56" s="6" t="e">
        <f>[7]Tabelle1!EC29</f>
        <v>#REF!</v>
      </c>
      <c r="ED56" s="6" t="e">
        <f>[7]Tabelle1!ED29</f>
        <v>#REF!</v>
      </c>
      <c r="EE56" s="6" t="e">
        <f>[7]Tabelle1!EE29</f>
        <v>#REF!</v>
      </c>
      <c r="EF56" s="6" t="e">
        <f>[7]Tabelle1!EF29</f>
        <v>#REF!</v>
      </c>
      <c r="EG56" s="6" t="e">
        <f>[7]Tabelle1!EG29</f>
        <v>#REF!</v>
      </c>
      <c r="EH56" s="6" t="e">
        <f>[7]Tabelle1!EH29</f>
        <v>#REF!</v>
      </c>
      <c r="EI56" s="6" t="e">
        <f>[7]Tabelle1!EI29</f>
        <v>#REF!</v>
      </c>
      <c r="EJ56" s="6" t="e">
        <f>[7]Tabelle1!EJ29</f>
        <v>#REF!</v>
      </c>
      <c r="EK56" s="6" t="e">
        <f>[7]Tabelle1!EK29</f>
        <v>#REF!</v>
      </c>
      <c r="EL56" s="6" t="e">
        <f>[7]Tabelle1!EL29</f>
        <v>#REF!</v>
      </c>
      <c r="EM56" s="6" t="e">
        <f>[7]Tabelle1!EM29</f>
        <v>#REF!</v>
      </c>
      <c r="EN56" s="6" t="e">
        <f>[7]Tabelle1!EN29</f>
        <v>#REF!</v>
      </c>
      <c r="EO56" s="6" t="e">
        <f>[7]Tabelle1!EO29</f>
        <v>#REF!</v>
      </c>
      <c r="EP56" s="6" t="e">
        <f>[7]Tabelle1!EP29</f>
        <v>#REF!</v>
      </c>
      <c r="EQ56" s="6" t="e">
        <f>[7]Tabelle1!EQ29</f>
        <v>#REF!</v>
      </c>
      <c r="ER56" s="6" t="e">
        <f>[7]Tabelle1!ER29</f>
        <v>#REF!</v>
      </c>
      <c r="ES56" s="6" t="e">
        <f>[7]Tabelle1!ES29</f>
        <v>#REF!</v>
      </c>
      <c r="ET56" s="6" t="e">
        <f>[7]Tabelle1!ET29</f>
        <v>#REF!</v>
      </c>
      <c r="EU56" s="6" t="e">
        <f>[7]Tabelle1!EU29</f>
        <v>#REF!</v>
      </c>
      <c r="EV56" s="6" t="e">
        <f>[7]Tabelle1!EV29</f>
        <v>#REF!</v>
      </c>
      <c r="EW56" s="6" t="e">
        <f>[7]Tabelle1!EW29</f>
        <v>#REF!</v>
      </c>
      <c r="EX56" s="6" t="e">
        <f>[7]Tabelle1!EX29</f>
        <v>#REF!</v>
      </c>
      <c r="EY56" s="6" t="e">
        <f>[7]Tabelle1!EY29</f>
        <v>#REF!</v>
      </c>
      <c r="EZ56" s="6" t="e">
        <f>[7]Tabelle1!EZ29</f>
        <v>#REF!</v>
      </c>
      <c r="FA56" s="6" t="e">
        <f>[7]Tabelle1!FA29</f>
        <v>#REF!</v>
      </c>
      <c r="FB56" s="6" t="e">
        <f>[7]Tabelle1!FB29</f>
        <v>#REF!</v>
      </c>
      <c r="FC56" s="6" t="e">
        <f>[7]Tabelle1!FC29</f>
        <v>#REF!</v>
      </c>
      <c r="FD56" s="6" t="e">
        <f>[7]Tabelle1!FD29</f>
        <v>#REF!</v>
      </c>
      <c r="FE56" s="6" t="e">
        <f>[7]Tabelle1!FE29</f>
        <v>#REF!</v>
      </c>
      <c r="FF56" s="6" t="e">
        <f>[7]Tabelle1!FF29</f>
        <v>#REF!</v>
      </c>
      <c r="FG56" s="6" t="e">
        <f>[7]Tabelle1!FG29</f>
        <v>#REF!</v>
      </c>
      <c r="FH56" s="6" t="e">
        <f>[7]Tabelle1!FH29</f>
        <v>#REF!</v>
      </c>
      <c r="FI56" s="6" t="e">
        <f>[7]Tabelle1!FI29</f>
        <v>#REF!</v>
      </c>
      <c r="FJ56" s="6" t="e">
        <f>[7]Tabelle1!FJ29</f>
        <v>#REF!</v>
      </c>
      <c r="FK56" s="6" t="e">
        <f>[7]Tabelle1!FK29</f>
        <v>#REF!</v>
      </c>
      <c r="FL56" s="6" t="e">
        <f>[7]Tabelle1!FL29</f>
        <v>#REF!</v>
      </c>
      <c r="FM56" s="6" t="e">
        <f>[7]Tabelle1!FM29</f>
        <v>#REF!</v>
      </c>
      <c r="FN56" s="6" t="e">
        <f>[7]Tabelle1!FN29</f>
        <v>#REF!</v>
      </c>
      <c r="FO56" s="6" t="e">
        <f>[7]Tabelle1!FO29</f>
        <v>#REF!</v>
      </c>
      <c r="FP56" s="6" t="e">
        <f>[7]Tabelle1!FP29</f>
        <v>#REF!</v>
      </c>
      <c r="FQ56" s="6" t="e">
        <f>[7]Tabelle1!FQ29</f>
        <v>#REF!</v>
      </c>
      <c r="FR56" s="6" t="e">
        <f>[7]Tabelle1!FR29</f>
        <v>#REF!</v>
      </c>
      <c r="FS56" s="6" t="e">
        <f>[7]Tabelle1!FS29</f>
        <v>#REF!</v>
      </c>
      <c r="FT56" s="6" t="e">
        <f>[7]Tabelle1!FT29</f>
        <v>#REF!</v>
      </c>
      <c r="FU56" s="6" t="e">
        <f>[7]Tabelle1!FU29</f>
        <v>#REF!</v>
      </c>
      <c r="FV56" s="6" t="e">
        <f>[7]Tabelle1!FV29</f>
        <v>#REF!</v>
      </c>
      <c r="FW56" s="6" t="e">
        <f>[7]Tabelle1!FW29</f>
        <v>#REF!</v>
      </c>
      <c r="FX56" s="6" t="e">
        <f>[7]Tabelle1!FX29</f>
        <v>#REF!</v>
      </c>
      <c r="FY56" s="6" t="e">
        <f>[7]Tabelle1!FY29</f>
        <v>#REF!</v>
      </c>
      <c r="FZ56" s="6" t="e">
        <f>[7]Tabelle1!FZ29</f>
        <v>#REF!</v>
      </c>
      <c r="GA56" s="6" t="e">
        <f>[7]Tabelle1!GA29</f>
        <v>#REF!</v>
      </c>
      <c r="GB56" s="6" t="e">
        <f>[7]Tabelle1!GB29</f>
        <v>#REF!</v>
      </c>
      <c r="GC56" s="6" t="e">
        <f>[7]Tabelle1!GC29</f>
        <v>#REF!</v>
      </c>
      <c r="GD56" s="6" t="e">
        <f>[7]Tabelle1!GD29</f>
        <v>#REF!</v>
      </c>
      <c r="GE56" s="6" t="e">
        <f>[7]Tabelle1!GE29</f>
        <v>#REF!</v>
      </c>
      <c r="GF56" s="6" t="e">
        <f>[7]Tabelle1!GF29</f>
        <v>#REF!</v>
      </c>
      <c r="GG56" s="6" t="e">
        <f>[7]Tabelle1!GG29</f>
        <v>#REF!</v>
      </c>
      <c r="GH56" s="6" t="e">
        <f>[7]Tabelle1!GH29</f>
        <v>#REF!</v>
      </c>
      <c r="GI56" s="6" t="e">
        <f>[7]Tabelle1!GI29</f>
        <v>#REF!</v>
      </c>
      <c r="GJ56" s="6" t="e">
        <f>[7]Tabelle1!GJ29</f>
        <v>#REF!</v>
      </c>
      <c r="GK56" s="6" t="e">
        <f>[7]Tabelle1!GK29</f>
        <v>#REF!</v>
      </c>
      <c r="GL56" s="6" t="e">
        <f>[7]Tabelle1!GL29</f>
        <v>#REF!</v>
      </c>
      <c r="GM56" s="6" t="e">
        <f>[7]Tabelle1!GM29</f>
        <v>#REF!</v>
      </c>
      <c r="GN56" s="6" t="e">
        <f>[7]Tabelle1!GN29</f>
        <v>#REF!</v>
      </c>
      <c r="GO56" s="6" t="e">
        <f>[7]Tabelle1!GO29</f>
        <v>#REF!</v>
      </c>
      <c r="GP56" s="6" t="e">
        <f>[7]Tabelle1!GP29</f>
        <v>#REF!</v>
      </c>
      <c r="GQ56" s="6" t="e">
        <f>[7]Tabelle1!GQ29</f>
        <v>#REF!</v>
      </c>
      <c r="GR56" s="6" t="e">
        <f>[7]Tabelle1!GR29</f>
        <v>#REF!</v>
      </c>
      <c r="GS56" s="6" t="e">
        <f>[7]Tabelle1!GS29</f>
        <v>#REF!</v>
      </c>
      <c r="GT56" s="6" t="e">
        <f>[7]Tabelle1!GT29</f>
        <v>#REF!</v>
      </c>
      <c r="GU56" s="6" t="e">
        <f>[7]Tabelle1!GU29</f>
        <v>#REF!</v>
      </c>
      <c r="GV56" s="6" t="e">
        <f>[7]Tabelle1!GV29</f>
        <v>#REF!</v>
      </c>
      <c r="GW56" s="6" t="e">
        <f>[7]Tabelle1!GW29</f>
        <v>#REF!</v>
      </c>
      <c r="GX56" s="6" t="e">
        <f>[7]Tabelle1!GX29</f>
        <v>#REF!</v>
      </c>
      <c r="GY56" s="6" t="e">
        <f>[7]Tabelle1!GY29</f>
        <v>#REF!</v>
      </c>
      <c r="GZ56" s="6" t="e">
        <f>[7]Tabelle1!GZ29</f>
        <v>#REF!</v>
      </c>
      <c r="HA56" s="6" t="e">
        <f>[7]Tabelle1!HA29</f>
        <v>#REF!</v>
      </c>
      <c r="HB56" s="6" t="e">
        <f>[7]Tabelle1!HB29</f>
        <v>#REF!</v>
      </c>
      <c r="HC56" s="6" t="e">
        <f>[7]Tabelle1!HC29</f>
        <v>#REF!</v>
      </c>
      <c r="HD56" s="6" t="e">
        <f>[7]Tabelle1!HD29</f>
        <v>#REF!</v>
      </c>
      <c r="HE56" s="6" t="e">
        <f>[7]Tabelle1!HE29</f>
        <v>#REF!</v>
      </c>
      <c r="HF56" s="6" t="e">
        <f>[7]Tabelle1!HF29</f>
        <v>#REF!</v>
      </c>
      <c r="HG56" s="6" t="e">
        <f>[7]Tabelle1!HG29</f>
        <v>#REF!</v>
      </c>
      <c r="HH56" s="6" t="e">
        <f>[7]Tabelle1!HH29</f>
        <v>#REF!</v>
      </c>
      <c r="HI56" s="6" t="e">
        <f>[7]Tabelle1!HI29</f>
        <v>#REF!</v>
      </c>
      <c r="HJ56" s="6" t="e">
        <f>[7]Tabelle1!HJ29</f>
        <v>#REF!</v>
      </c>
      <c r="HK56" s="6" t="e">
        <f>[7]Tabelle1!HK29</f>
        <v>#REF!</v>
      </c>
      <c r="HL56" s="6" t="e">
        <f>[7]Tabelle1!HL29</f>
        <v>#REF!</v>
      </c>
      <c r="HM56" s="6" t="e">
        <f>[7]Tabelle1!HM29</f>
        <v>#REF!</v>
      </c>
      <c r="HN56" s="6" t="e">
        <f>[7]Tabelle1!HN29</f>
        <v>#REF!</v>
      </c>
      <c r="HO56" s="6" t="e">
        <f>[7]Tabelle1!HO29</f>
        <v>#REF!</v>
      </c>
      <c r="HP56" s="6" t="e">
        <f>[7]Tabelle1!HP29</f>
        <v>#REF!</v>
      </c>
      <c r="HQ56" s="6" t="e">
        <f>[7]Tabelle1!HQ29</f>
        <v>#REF!</v>
      </c>
      <c r="HR56" s="6" t="e">
        <f>[7]Tabelle1!HR29</f>
        <v>#REF!</v>
      </c>
      <c r="HS56" s="6" t="e">
        <f>[7]Tabelle1!HS29</f>
        <v>#REF!</v>
      </c>
      <c r="HT56" s="6" t="e">
        <f>[7]Tabelle1!HT29</f>
        <v>#REF!</v>
      </c>
      <c r="HU56" s="6" t="e">
        <f>[7]Tabelle1!HU29</f>
        <v>#REF!</v>
      </c>
      <c r="HV56" s="6" t="e">
        <f>[7]Tabelle1!HV29</f>
        <v>#REF!</v>
      </c>
      <c r="HW56" s="6" t="e">
        <f>[7]Tabelle1!HW29</f>
        <v>#REF!</v>
      </c>
      <c r="HX56" s="6" t="e">
        <f>[7]Tabelle1!HX29</f>
        <v>#REF!</v>
      </c>
      <c r="HY56" s="6" t="e">
        <f>[7]Tabelle1!HY29</f>
        <v>#REF!</v>
      </c>
      <c r="HZ56" s="6" t="e">
        <f>[7]Tabelle1!HZ29</f>
        <v>#REF!</v>
      </c>
      <c r="IA56" s="6" t="e">
        <f>[7]Tabelle1!IA29</f>
        <v>#REF!</v>
      </c>
      <c r="IB56" s="6" t="e">
        <f>[7]Tabelle1!IB29</f>
        <v>#REF!</v>
      </c>
      <c r="IC56" s="6" t="e">
        <f>[7]Tabelle1!IC29</f>
        <v>#REF!</v>
      </c>
      <c r="ID56" s="6" t="e">
        <f>[7]Tabelle1!ID29</f>
        <v>#REF!</v>
      </c>
      <c r="IE56" s="6" t="e">
        <f>[7]Tabelle1!IE29</f>
        <v>#REF!</v>
      </c>
      <c r="IF56" s="6" t="e">
        <f>[7]Tabelle1!IF29</f>
        <v>#REF!</v>
      </c>
      <c r="IG56" s="6" t="e">
        <f>[7]Tabelle1!IG29</f>
        <v>#REF!</v>
      </c>
      <c r="IH56" s="6" t="e">
        <f>[7]Tabelle1!IH29</f>
        <v>#REF!</v>
      </c>
      <c r="II56" s="6" t="e">
        <f>[7]Tabelle1!II29</f>
        <v>#REF!</v>
      </c>
      <c r="IJ56" s="6" t="e">
        <f>[7]Tabelle1!IJ29</f>
        <v>#REF!</v>
      </c>
      <c r="IK56" s="6" t="e">
        <f>[7]Tabelle1!IK29</f>
        <v>#REF!</v>
      </c>
      <c r="IL56" s="6" t="e">
        <f>[7]Tabelle1!IL29</f>
        <v>#REF!</v>
      </c>
      <c r="IM56" s="6" t="e">
        <f>[7]Tabelle1!IM29</f>
        <v>#REF!</v>
      </c>
      <c r="IN56" s="6" t="e">
        <f>[7]Tabelle1!IN29</f>
        <v>#REF!</v>
      </c>
      <c r="IO56" s="6" t="e">
        <f>[7]Tabelle1!IO29</f>
        <v>#REF!</v>
      </c>
      <c r="IP56" s="6" t="e">
        <f>[7]Tabelle1!IP29</f>
        <v>#REF!</v>
      </c>
      <c r="IQ56" s="6" t="e">
        <f>[7]Tabelle1!IQ29</f>
        <v>#REF!</v>
      </c>
      <c r="IR56" s="6" t="e">
        <f>[7]Tabelle1!IR29</f>
        <v>#REF!</v>
      </c>
      <c r="IS56" s="6" t="e">
        <f>[7]Tabelle1!IS29</f>
        <v>#REF!</v>
      </c>
      <c r="IT56" s="6" t="e">
        <f>[7]Tabelle1!IT29</f>
        <v>#REF!</v>
      </c>
      <c r="IU56" s="6" t="e">
        <f>[7]Tabelle1!IU29</f>
        <v>#REF!</v>
      </c>
      <c r="IV56" s="6" t="e">
        <f>[7]Tabelle1!IV29</f>
        <v>#REF!</v>
      </c>
    </row>
    <row r="57" spans="1:256" customFormat="1" x14ac:dyDescent="0.3">
      <c r="A57" s="16">
        <v>13597</v>
      </c>
      <c r="B57" s="6" t="s">
        <v>14</v>
      </c>
      <c r="C57" s="6" t="s">
        <v>744</v>
      </c>
      <c r="D57" s="6" t="s">
        <v>245</v>
      </c>
      <c r="E57" s="6" t="s">
        <v>811</v>
      </c>
      <c r="F57" s="6" t="s">
        <v>812</v>
      </c>
      <c r="G57" s="6" t="s">
        <v>745</v>
      </c>
      <c r="H57" s="6">
        <v>13597</v>
      </c>
      <c r="I57" s="6" t="s">
        <v>14</v>
      </c>
      <c r="J57" s="6" t="s">
        <v>748</v>
      </c>
      <c r="K57" s="6" t="s">
        <v>749</v>
      </c>
      <c r="L57" s="10" t="s">
        <v>746</v>
      </c>
      <c r="M57" s="10" t="s">
        <v>747</v>
      </c>
      <c r="N57" s="54"/>
      <c r="O57" s="39"/>
      <c r="P57" s="39"/>
      <c r="Q57" s="39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</row>
    <row r="58" spans="1:256" customFormat="1" x14ac:dyDescent="0.3">
      <c r="A58">
        <v>13629</v>
      </c>
      <c r="B58" t="s">
        <v>14</v>
      </c>
      <c r="C58" t="s">
        <v>1517</v>
      </c>
      <c r="D58" t="s">
        <v>366</v>
      </c>
      <c r="E58" t="s">
        <v>162</v>
      </c>
      <c r="F58" t="s">
        <v>172</v>
      </c>
      <c r="G58" t="s">
        <v>1518</v>
      </c>
      <c r="H58">
        <v>13629</v>
      </c>
      <c r="I58" t="s">
        <v>14</v>
      </c>
      <c r="J58" s="9"/>
      <c r="K58" s="94" t="s">
        <v>1519</v>
      </c>
      <c r="L58" s="9" t="s">
        <v>1520</v>
      </c>
      <c r="M58" s="9" t="s">
        <v>1521</v>
      </c>
      <c r="N58" t="s">
        <v>1522</v>
      </c>
    </row>
    <row r="59" spans="1:256" x14ac:dyDescent="0.3">
      <c r="A59" s="16">
        <v>14169</v>
      </c>
      <c r="B59" s="6" t="s">
        <v>14</v>
      </c>
      <c r="C59" s="6" t="s">
        <v>24</v>
      </c>
      <c r="D59" s="6" t="s">
        <v>25</v>
      </c>
      <c r="E59" s="6" t="s">
        <v>128</v>
      </c>
      <c r="F59" s="6" t="s">
        <v>27</v>
      </c>
      <c r="G59" s="6" t="s">
        <v>28</v>
      </c>
      <c r="H59" s="6">
        <v>14169</v>
      </c>
      <c r="I59" s="6" t="s">
        <v>14</v>
      </c>
      <c r="K59" s="18" t="s">
        <v>182</v>
      </c>
      <c r="L59" s="14" t="s">
        <v>29</v>
      </c>
      <c r="M59" s="14" t="s">
        <v>30</v>
      </c>
    </row>
    <row r="60" spans="1:256" x14ac:dyDescent="0.3">
      <c r="A60" s="16">
        <v>14169</v>
      </c>
      <c r="B60" s="6" t="s">
        <v>14</v>
      </c>
      <c r="C60" s="6" t="s">
        <v>474</v>
      </c>
      <c r="D60" s="6" t="s">
        <v>31</v>
      </c>
      <c r="E60" s="6" t="s">
        <v>475</v>
      </c>
      <c r="F60" s="6" t="s">
        <v>476</v>
      </c>
      <c r="G60" s="6" t="s">
        <v>477</v>
      </c>
      <c r="H60" s="6">
        <v>14169</v>
      </c>
      <c r="I60" s="6" t="s">
        <v>14</v>
      </c>
      <c r="J60" s="6" t="s">
        <v>481</v>
      </c>
      <c r="K60" s="6" t="s">
        <v>480</v>
      </c>
      <c r="L60" s="10" t="s">
        <v>478</v>
      </c>
      <c r="M60" s="10" t="s">
        <v>479</v>
      </c>
      <c r="N60" s="54" t="s">
        <v>142</v>
      </c>
    </row>
    <row r="61" spans="1:256" x14ac:dyDescent="0.3">
      <c r="A61" s="16">
        <v>14467</v>
      </c>
      <c r="B61" s="6" t="s">
        <v>317</v>
      </c>
      <c r="C61" s="6" t="s">
        <v>318</v>
      </c>
      <c r="D61" s="6" t="s">
        <v>319</v>
      </c>
      <c r="E61" s="6" t="s">
        <v>320</v>
      </c>
      <c r="F61" s="6" t="s">
        <v>321</v>
      </c>
      <c r="G61" s="6" t="s">
        <v>322</v>
      </c>
      <c r="H61" s="6">
        <v>14473</v>
      </c>
      <c r="I61" s="6" t="s">
        <v>317</v>
      </c>
      <c r="K61" s="6" t="s">
        <v>323</v>
      </c>
      <c r="L61" s="10" t="s">
        <v>324</v>
      </c>
      <c r="N61" s="54" t="s">
        <v>325</v>
      </c>
    </row>
    <row r="62" spans="1:256" x14ac:dyDescent="0.3">
      <c r="A62" s="16">
        <f>[5]Tabelle1!A9</f>
        <v>14513</v>
      </c>
      <c r="B62" s="6" t="str">
        <f>[5]Tabelle1!B9</f>
        <v>Teltow/Fläming</v>
      </c>
      <c r="C62" s="6" t="str">
        <f>[5]Tabelle1!C9</f>
        <v>Kirche für Jedermann</v>
      </c>
      <c r="D62" s="6" t="str">
        <f>[5]Tabelle1!D9</f>
        <v>Erwachsene</v>
      </c>
      <c r="E62" s="6" t="str">
        <f>[5]Tabelle1!E9</f>
        <v>Klages</v>
      </c>
      <c r="F62" s="6" t="str">
        <f>[5]Tabelle1!F9</f>
        <v>Ulrike</v>
      </c>
      <c r="G62" s="6" t="str">
        <f>[5]Tabelle1!G9</f>
        <v>Hocksteinweg 1</v>
      </c>
      <c r="H62" s="6">
        <f>[5]Tabelle1!H9</f>
        <v>14165</v>
      </c>
      <c r="I62" s="6" t="str">
        <f>[5]Tabelle1!I9</f>
        <v>Berlin</v>
      </c>
      <c r="J62" s="6" t="s">
        <v>620</v>
      </c>
      <c r="K62" s="6" t="str">
        <f>[5]Tabelle1!K9</f>
        <v>0160-95941942</v>
      </c>
      <c r="L62" s="14" t="str">
        <f>[5]Tabelle1!L9</f>
        <v>Ulrike.Klages@gmx.de</v>
      </c>
      <c r="M62" s="14"/>
      <c r="N62" s="54" t="s">
        <v>142</v>
      </c>
    </row>
    <row r="63" spans="1:256" x14ac:dyDescent="0.3">
      <c r="A63" s="16">
        <v>14612</v>
      </c>
      <c r="B63" s="6" t="s">
        <v>1312</v>
      </c>
      <c r="C63" s="6" t="s">
        <v>1313</v>
      </c>
      <c r="D63" s="6" t="s">
        <v>531</v>
      </c>
      <c r="E63" s="6" t="s">
        <v>177</v>
      </c>
      <c r="F63" s="6" t="s">
        <v>68</v>
      </c>
      <c r="G63" s="37" t="s">
        <v>1314</v>
      </c>
      <c r="H63" s="6">
        <v>14612</v>
      </c>
      <c r="I63" s="6" t="s">
        <v>1312</v>
      </c>
      <c r="K63" s="6" t="s">
        <v>180</v>
      </c>
      <c r="L63" s="10" t="s">
        <v>185</v>
      </c>
      <c r="M63" s="10" t="s">
        <v>815</v>
      </c>
      <c r="N63" s="54" t="s">
        <v>814</v>
      </c>
    </row>
    <row r="64" spans="1:256" x14ac:dyDescent="0.3">
      <c r="A64" s="16">
        <v>14641</v>
      </c>
      <c r="B64" s="6" t="s">
        <v>539</v>
      </c>
      <c r="C64" s="6" t="s">
        <v>540</v>
      </c>
      <c r="D64" s="6" t="s">
        <v>529</v>
      </c>
      <c r="E64" s="6" t="s">
        <v>524</v>
      </c>
      <c r="F64" s="6" t="s">
        <v>525</v>
      </c>
      <c r="G64" s="6" t="s">
        <v>530</v>
      </c>
      <c r="H64" s="6">
        <v>14467</v>
      </c>
      <c r="I64" s="6" t="s">
        <v>526</v>
      </c>
      <c r="K64" s="6" t="s">
        <v>527</v>
      </c>
      <c r="L64" s="10" t="s">
        <v>528</v>
      </c>
      <c r="N64" s="54" t="s">
        <v>142</v>
      </c>
    </row>
    <row r="65" spans="1:256" s="27" customFormat="1" x14ac:dyDescent="0.3">
      <c r="A65" s="80">
        <v>14656</v>
      </c>
      <c r="B65" s="27" t="s">
        <v>1176</v>
      </c>
      <c r="C65" s="27" t="s">
        <v>1177</v>
      </c>
      <c r="D65" s="27" t="s">
        <v>1186</v>
      </c>
      <c r="E65" s="27" t="s">
        <v>1178</v>
      </c>
      <c r="F65" s="27" t="s">
        <v>1179</v>
      </c>
      <c r="G65" s="27" t="s">
        <v>1180</v>
      </c>
      <c r="H65" s="27">
        <v>16818</v>
      </c>
      <c r="I65" s="27" t="s">
        <v>1181</v>
      </c>
      <c r="K65" s="27" t="s">
        <v>1182</v>
      </c>
      <c r="L65" s="36" t="s">
        <v>1183</v>
      </c>
      <c r="M65" s="36" t="s">
        <v>1185</v>
      </c>
      <c r="N65" s="55" t="s">
        <v>1184</v>
      </c>
      <c r="O65" s="41"/>
      <c r="P65" s="41"/>
      <c r="Q65" s="41"/>
    </row>
    <row r="66" spans="1:256" s="27" customFormat="1" x14ac:dyDescent="0.3">
      <c r="A66" s="80">
        <v>15230</v>
      </c>
      <c r="B66" s="27" t="s">
        <v>1194</v>
      </c>
      <c r="C66" s="27" t="s">
        <v>1195</v>
      </c>
      <c r="D66" s="27" t="s">
        <v>1196</v>
      </c>
      <c r="E66" s="27" t="s">
        <v>1197</v>
      </c>
      <c r="F66" s="27" t="s">
        <v>1198</v>
      </c>
      <c r="G66" s="27" t="s">
        <v>1199</v>
      </c>
      <c r="H66" s="27">
        <v>15232</v>
      </c>
      <c r="I66" s="27" t="s">
        <v>1194</v>
      </c>
      <c r="J66" s="27" t="s">
        <v>1200</v>
      </c>
      <c r="K66" s="27" t="s">
        <v>1201</v>
      </c>
      <c r="L66" s="36" t="s">
        <v>1202</v>
      </c>
      <c r="N66" s="56" t="s">
        <v>405</v>
      </c>
      <c r="O66" s="41"/>
      <c r="P66" s="41"/>
      <c r="Q66" s="41"/>
    </row>
    <row r="67" spans="1:256" customFormat="1" x14ac:dyDescent="0.3">
      <c r="A67" s="16">
        <v>15306</v>
      </c>
      <c r="B67" s="6" t="s">
        <v>775</v>
      </c>
      <c r="C67" s="6" t="s">
        <v>776</v>
      </c>
      <c r="D67" s="6" t="s">
        <v>777</v>
      </c>
      <c r="E67" s="6" t="s">
        <v>778</v>
      </c>
      <c r="F67" s="6" t="s">
        <v>779</v>
      </c>
      <c r="G67" s="6" t="s">
        <v>780</v>
      </c>
      <c r="H67" s="6">
        <v>15306</v>
      </c>
      <c r="I67" s="6" t="s">
        <v>775</v>
      </c>
      <c r="J67" s="6"/>
      <c r="K67" s="6" t="s">
        <v>783</v>
      </c>
      <c r="L67" s="10" t="s">
        <v>781</v>
      </c>
      <c r="M67" s="10" t="s">
        <v>782</v>
      </c>
      <c r="N67" s="54"/>
      <c r="O67" s="39"/>
      <c r="P67" s="39"/>
      <c r="Q67" s="39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</row>
    <row r="68" spans="1:256" x14ac:dyDescent="0.3">
      <c r="A68" s="16">
        <v>15344</v>
      </c>
      <c r="B68" s="6" t="s">
        <v>101</v>
      </c>
      <c r="C68" s="6" t="s">
        <v>102</v>
      </c>
      <c r="D68" s="6" t="s">
        <v>31</v>
      </c>
      <c r="E68" s="6" t="s">
        <v>120</v>
      </c>
      <c r="F68" s="6" t="s">
        <v>104</v>
      </c>
      <c r="G68" s="6" t="s">
        <v>105</v>
      </c>
      <c r="H68" s="6">
        <v>15344</v>
      </c>
      <c r="I68" s="6" t="s">
        <v>101</v>
      </c>
      <c r="J68" s="6" t="s">
        <v>159</v>
      </c>
      <c r="K68" s="6" t="s">
        <v>106</v>
      </c>
      <c r="L68" s="14" t="s">
        <v>107</v>
      </c>
      <c r="M68" s="14" t="s">
        <v>108</v>
      </c>
      <c r="N68" s="54" t="s">
        <v>117</v>
      </c>
    </row>
    <row r="69" spans="1:256" x14ac:dyDescent="0.3">
      <c r="A69" s="16">
        <v>15926</v>
      </c>
      <c r="B69" s="6" t="s">
        <v>243</v>
      </c>
      <c r="C69" s="6" t="s">
        <v>244</v>
      </c>
      <c r="D69" s="6" t="s">
        <v>245</v>
      </c>
      <c r="E69" s="6" t="s">
        <v>246</v>
      </c>
      <c r="F69" s="6" t="s">
        <v>247</v>
      </c>
      <c r="G69" s="6" t="s">
        <v>248</v>
      </c>
      <c r="H69" s="6">
        <v>15926</v>
      </c>
      <c r="I69" s="6" t="s">
        <v>249</v>
      </c>
      <c r="J69" s="6" t="s">
        <v>250</v>
      </c>
      <c r="K69" s="6" t="s">
        <v>251</v>
      </c>
      <c r="L69" s="10" t="s">
        <v>252</v>
      </c>
      <c r="N69" s="54" t="s">
        <v>253</v>
      </c>
    </row>
    <row r="70" spans="1:256" customFormat="1" x14ac:dyDescent="0.3">
      <c r="A70" s="16">
        <v>16321</v>
      </c>
      <c r="B70" s="6" t="s">
        <v>875</v>
      </c>
      <c r="C70" s="6" t="s">
        <v>1145</v>
      </c>
      <c r="D70" s="6" t="s">
        <v>383</v>
      </c>
      <c r="E70" s="6" t="s">
        <v>1144</v>
      </c>
      <c r="F70" s="6" t="s">
        <v>1143</v>
      </c>
      <c r="G70" s="6" t="s">
        <v>1146</v>
      </c>
      <c r="H70" s="6">
        <v>16321</v>
      </c>
      <c r="I70" s="6" t="s">
        <v>871</v>
      </c>
      <c r="J70" s="6" t="s">
        <v>876</v>
      </c>
      <c r="K70" s="6"/>
      <c r="L70" s="10" t="s">
        <v>872</v>
      </c>
      <c r="M70" s="10" t="s">
        <v>873</v>
      </c>
      <c r="N70" s="54" t="s">
        <v>874</v>
      </c>
      <c r="O70" s="39"/>
      <c r="P70" s="39"/>
      <c r="Q70" s="39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</row>
    <row r="71" spans="1:256" customFormat="1" x14ac:dyDescent="0.3">
      <c r="A71">
        <v>16547</v>
      </c>
      <c r="B71" t="s">
        <v>1509</v>
      </c>
      <c r="D71" t="s">
        <v>1510</v>
      </c>
      <c r="E71" t="s">
        <v>1511</v>
      </c>
      <c r="F71" t="s">
        <v>1512</v>
      </c>
      <c r="G71" t="s">
        <v>1513</v>
      </c>
      <c r="H71">
        <v>16547</v>
      </c>
      <c r="I71" t="s">
        <v>1509</v>
      </c>
      <c r="J71" t="s">
        <v>1514</v>
      </c>
      <c r="K71" t="s">
        <v>1515</v>
      </c>
      <c r="L71" s="9" t="s">
        <v>1516</v>
      </c>
      <c r="N71" t="s">
        <v>1483</v>
      </c>
    </row>
    <row r="72" spans="1:256" x14ac:dyDescent="0.3">
      <c r="A72" s="16">
        <v>16792</v>
      </c>
      <c r="B72" s="6" t="s">
        <v>624</v>
      </c>
      <c r="C72" s="6" t="s">
        <v>625</v>
      </c>
      <c r="D72" s="6" t="s">
        <v>626</v>
      </c>
      <c r="E72" s="6" t="s">
        <v>621</v>
      </c>
      <c r="F72" s="6" t="s">
        <v>622</v>
      </c>
      <c r="G72" s="6" t="s">
        <v>627</v>
      </c>
      <c r="H72" s="6">
        <v>16792</v>
      </c>
      <c r="I72" s="6" t="s">
        <v>624</v>
      </c>
      <c r="J72" s="6" t="s">
        <v>628</v>
      </c>
      <c r="L72" s="14" t="s">
        <v>629</v>
      </c>
      <c r="M72" s="10" t="s">
        <v>630</v>
      </c>
      <c r="N72" s="54" t="s">
        <v>623</v>
      </c>
    </row>
    <row r="73" spans="1:256" customFormat="1" x14ac:dyDescent="0.3">
      <c r="A73" s="16">
        <v>16816</v>
      </c>
      <c r="B73" s="6" t="s">
        <v>704</v>
      </c>
      <c r="C73" s="6" t="s">
        <v>705</v>
      </c>
      <c r="D73" s="6" t="s">
        <v>31</v>
      </c>
      <c r="E73" s="6" t="s">
        <v>706</v>
      </c>
      <c r="F73" s="6" t="s">
        <v>707</v>
      </c>
      <c r="G73" s="6" t="s">
        <v>708</v>
      </c>
      <c r="H73" s="6">
        <v>16816</v>
      </c>
      <c r="I73" s="6" t="s">
        <v>704</v>
      </c>
      <c r="J73" s="6"/>
      <c r="K73" s="6" t="s">
        <v>714</v>
      </c>
      <c r="L73" s="10" t="s">
        <v>709</v>
      </c>
      <c r="M73" s="10" t="s">
        <v>710</v>
      </c>
      <c r="N73" s="54" t="s">
        <v>711</v>
      </c>
      <c r="O73" s="39"/>
      <c r="P73" s="39"/>
      <c r="Q73" s="39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</row>
    <row r="74" spans="1:256" customFormat="1" ht="16.350000000000001" customHeight="1" x14ac:dyDescent="0.3">
      <c r="A74" s="81">
        <v>17033</v>
      </c>
      <c r="B74" s="6" t="s">
        <v>834</v>
      </c>
      <c r="C74" s="6" t="s">
        <v>841</v>
      </c>
      <c r="D74" s="6" t="s">
        <v>31</v>
      </c>
      <c r="E74" s="6" t="s">
        <v>835</v>
      </c>
      <c r="F74" s="6" t="s">
        <v>836</v>
      </c>
      <c r="G74" s="6" t="s">
        <v>837</v>
      </c>
      <c r="H74" s="6">
        <v>17033</v>
      </c>
      <c r="I74" s="6" t="s">
        <v>839</v>
      </c>
      <c r="J74" s="6" t="s">
        <v>272</v>
      </c>
      <c r="K74" s="6"/>
      <c r="L74" s="10" t="s">
        <v>838</v>
      </c>
      <c r="M74" s="6"/>
      <c r="N74" s="54" t="s">
        <v>840</v>
      </c>
      <c r="O74" s="39"/>
      <c r="P74" s="39"/>
      <c r="Q74" s="39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</row>
    <row r="75" spans="1:256" x14ac:dyDescent="0.3">
      <c r="A75" s="16">
        <v>17109</v>
      </c>
      <c r="B75" s="6" t="s">
        <v>267</v>
      </c>
      <c r="C75" s="6" t="s">
        <v>268</v>
      </c>
      <c r="D75" s="6" t="s">
        <v>31</v>
      </c>
      <c r="E75" s="6" t="s">
        <v>269</v>
      </c>
      <c r="F75" s="6" t="s">
        <v>270</v>
      </c>
      <c r="G75" s="6" t="s">
        <v>271</v>
      </c>
      <c r="H75" s="6">
        <v>17109</v>
      </c>
      <c r="I75" s="6" t="s">
        <v>267</v>
      </c>
      <c r="J75" s="6" t="s">
        <v>272</v>
      </c>
      <c r="K75" s="6" t="s">
        <v>273</v>
      </c>
      <c r="L75" s="10" t="s">
        <v>276</v>
      </c>
      <c r="M75" s="10" t="s">
        <v>274</v>
      </c>
      <c r="N75" s="54" t="s">
        <v>275</v>
      </c>
    </row>
    <row r="76" spans="1:256" customFormat="1" x14ac:dyDescent="0.3">
      <c r="A76" s="16">
        <f>[8]Tabelle1!A3</f>
        <v>18059</v>
      </c>
      <c r="B76" s="6" t="str">
        <f>[8]Tabelle1!B3</f>
        <v>Rostock</v>
      </c>
      <c r="C76" s="6" t="str">
        <f>[8]Tabelle1!C3</f>
        <v>Fachberatungsstelle gegen sexualisierte Gewalt</v>
      </c>
      <c r="D76" s="6" t="str">
        <f>[8]Tabelle1!D3</f>
        <v>Kinder und Jugendliche</v>
      </c>
      <c r="E76" s="6" t="str">
        <f>[8]Tabelle1!E3</f>
        <v>Melle</v>
      </c>
      <c r="F76" s="6" t="str">
        <f>[8]Tabelle1!F3</f>
        <v>Lena</v>
      </c>
      <c r="G76" s="6" t="str">
        <f>[8]Tabelle1!G3</f>
        <v>Ernst-Haeckel-Straße 1</v>
      </c>
      <c r="H76" s="6">
        <f>[8]Tabelle1!H3</f>
        <v>18059</v>
      </c>
      <c r="I76" s="6" t="str">
        <f>[8]Tabelle1!I3</f>
        <v>Rostock</v>
      </c>
      <c r="J76" s="6" t="str">
        <f>[8]Tabelle1!J3</f>
        <v>0381/4403290</v>
      </c>
      <c r="K76" s="6"/>
      <c r="L76" s="10" t="str">
        <f>[8]Tabelle1!L3</f>
        <v>fachberatungsstelle@fhf-rostock.de</v>
      </c>
      <c r="M76" s="10" t="str">
        <f>[8]Tabelle1!M3</f>
        <v>www.fhf-rostock.de</v>
      </c>
      <c r="N76" s="54" t="str">
        <f>[8]Tabelle1!N3</f>
        <v>ib</v>
      </c>
      <c r="O76" s="39">
        <f>[8]Tabelle1!O3</f>
        <v>0</v>
      </c>
      <c r="P76" s="39">
        <f>[8]Tabelle1!P3</f>
        <v>0</v>
      </c>
      <c r="Q76" s="39">
        <f>[8]Tabelle1!Q3</f>
        <v>0</v>
      </c>
      <c r="R76" s="6">
        <f>[8]Tabelle1!R3</f>
        <v>0</v>
      </c>
      <c r="S76" s="6">
        <f>[8]Tabelle1!S3</f>
        <v>0</v>
      </c>
      <c r="T76" s="6">
        <f>[8]Tabelle1!T3</f>
        <v>0</v>
      </c>
      <c r="U76" s="6">
        <f>[8]Tabelle1!U3</f>
        <v>0</v>
      </c>
      <c r="V76" s="6">
        <f>[8]Tabelle1!V3</f>
        <v>0</v>
      </c>
      <c r="W76" s="6">
        <f>[8]Tabelle1!W3</f>
        <v>0</v>
      </c>
      <c r="X76" s="6">
        <f>[8]Tabelle1!X3</f>
        <v>0</v>
      </c>
      <c r="Y76" s="6">
        <f>[8]Tabelle1!Y3</f>
        <v>0</v>
      </c>
      <c r="Z76" s="6">
        <f>[8]Tabelle1!Z3</f>
        <v>0</v>
      </c>
      <c r="AA76" s="6">
        <f>[8]Tabelle1!AA3</f>
        <v>0</v>
      </c>
      <c r="AB76" s="6">
        <f>[8]Tabelle1!AB3</f>
        <v>0</v>
      </c>
      <c r="AC76" s="6">
        <f>[8]Tabelle1!AC3</f>
        <v>0</v>
      </c>
      <c r="AD76" s="6">
        <f>[8]Tabelle1!AD3</f>
        <v>0</v>
      </c>
      <c r="AE76" s="6">
        <f>[8]Tabelle1!AE3</f>
        <v>0</v>
      </c>
      <c r="AF76" s="6">
        <f>[8]Tabelle1!AF3</f>
        <v>0</v>
      </c>
      <c r="AG76" s="6">
        <f>[8]Tabelle1!AG3</f>
        <v>0</v>
      </c>
      <c r="AH76" s="6">
        <f>[8]Tabelle1!AH3</f>
        <v>0</v>
      </c>
      <c r="AI76" s="6">
        <f>[8]Tabelle1!AI3</f>
        <v>0</v>
      </c>
      <c r="AJ76" s="6">
        <f>[8]Tabelle1!AJ3</f>
        <v>0</v>
      </c>
      <c r="AK76" s="6">
        <f>[8]Tabelle1!AK3</f>
        <v>0</v>
      </c>
      <c r="AL76" s="6">
        <f>[8]Tabelle1!AL3</f>
        <v>0</v>
      </c>
      <c r="AM76" s="6">
        <f>[8]Tabelle1!AM3</f>
        <v>0</v>
      </c>
      <c r="AN76" s="6">
        <f>[8]Tabelle1!AN3</f>
        <v>0</v>
      </c>
      <c r="AO76" s="6">
        <f>[8]Tabelle1!AO3</f>
        <v>0</v>
      </c>
      <c r="AP76" s="6">
        <f>[8]Tabelle1!AP3</f>
        <v>0</v>
      </c>
      <c r="AQ76" s="6">
        <f>[8]Tabelle1!AQ3</f>
        <v>0</v>
      </c>
      <c r="AR76" s="6">
        <f>[8]Tabelle1!AR3</f>
        <v>0</v>
      </c>
      <c r="AS76" s="6">
        <f>[8]Tabelle1!AS3</f>
        <v>0</v>
      </c>
      <c r="AT76" s="6">
        <f>[8]Tabelle1!AT3</f>
        <v>0</v>
      </c>
      <c r="AU76" s="6">
        <f>[8]Tabelle1!AU3</f>
        <v>0</v>
      </c>
      <c r="AV76" s="6">
        <f>[8]Tabelle1!AV3</f>
        <v>0</v>
      </c>
      <c r="AW76" s="6">
        <f>[8]Tabelle1!AW3</f>
        <v>0</v>
      </c>
      <c r="AX76" s="6">
        <f>[8]Tabelle1!AX3</f>
        <v>0</v>
      </c>
      <c r="AY76" s="6">
        <f>[8]Tabelle1!AY3</f>
        <v>0</v>
      </c>
      <c r="AZ76" s="6">
        <f>[8]Tabelle1!AZ3</f>
        <v>0</v>
      </c>
      <c r="BA76" s="6">
        <f>[8]Tabelle1!BA3</f>
        <v>0</v>
      </c>
      <c r="BB76" s="6">
        <f>[8]Tabelle1!BB3</f>
        <v>0</v>
      </c>
      <c r="BC76" s="6">
        <f>[8]Tabelle1!BC3</f>
        <v>0</v>
      </c>
      <c r="BD76" s="6">
        <f>[8]Tabelle1!BD3</f>
        <v>0</v>
      </c>
      <c r="BE76" s="6">
        <f>[8]Tabelle1!BE3</f>
        <v>0</v>
      </c>
      <c r="BF76" s="6">
        <f>[8]Tabelle1!BF3</f>
        <v>0</v>
      </c>
      <c r="BG76" s="6">
        <f>[8]Tabelle1!BG3</f>
        <v>0</v>
      </c>
      <c r="BH76" s="6">
        <f>[8]Tabelle1!BH3</f>
        <v>0</v>
      </c>
      <c r="BI76" s="6">
        <f>[8]Tabelle1!BI3</f>
        <v>0</v>
      </c>
      <c r="BJ76" s="6">
        <f>[8]Tabelle1!BJ3</f>
        <v>0</v>
      </c>
      <c r="BK76" s="6">
        <f>[8]Tabelle1!BK3</f>
        <v>0</v>
      </c>
      <c r="BL76" s="6">
        <f>[8]Tabelle1!BL3</f>
        <v>0</v>
      </c>
      <c r="BM76" s="6">
        <f>[8]Tabelle1!BM3</f>
        <v>0</v>
      </c>
      <c r="BN76" s="6">
        <f>[8]Tabelle1!BN3</f>
        <v>0</v>
      </c>
      <c r="BO76" s="6">
        <f>[8]Tabelle1!BO3</f>
        <v>0</v>
      </c>
      <c r="BP76" s="6">
        <f>[8]Tabelle1!BP3</f>
        <v>0</v>
      </c>
      <c r="BQ76" s="6">
        <f>[8]Tabelle1!BQ3</f>
        <v>0</v>
      </c>
      <c r="BR76" s="6">
        <f>[8]Tabelle1!BR3</f>
        <v>0</v>
      </c>
      <c r="BS76" s="6">
        <f>[8]Tabelle1!BS3</f>
        <v>0</v>
      </c>
      <c r="BT76" s="6">
        <f>[8]Tabelle1!BT3</f>
        <v>0</v>
      </c>
      <c r="BU76" s="6">
        <f>[8]Tabelle1!BU3</f>
        <v>0</v>
      </c>
      <c r="BV76" s="6">
        <f>[8]Tabelle1!BV3</f>
        <v>0</v>
      </c>
      <c r="BW76" s="6">
        <f>[8]Tabelle1!BW3</f>
        <v>0</v>
      </c>
      <c r="BX76" s="6">
        <f>[8]Tabelle1!BX3</f>
        <v>0</v>
      </c>
      <c r="BY76" s="6">
        <f>[8]Tabelle1!BY3</f>
        <v>0</v>
      </c>
      <c r="BZ76" s="6">
        <f>[8]Tabelle1!BZ3</f>
        <v>0</v>
      </c>
      <c r="CA76" s="6">
        <f>[8]Tabelle1!CA3</f>
        <v>0</v>
      </c>
      <c r="CB76" s="6">
        <f>[8]Tabelle1!CB3</f>
        <v>0</v>
      </c>
      <c r="CC76" s="6">
        <f>[8]Tabelle1!CC3</f>
        <v>0</v>
      </c>
      <c r="CD76" s="6">
        <f>[8]Tabelle1!CD3</f>
        <v>0</v>
      </c>
      <c r="CE76" s="6">
        <f>[8]Tabelle1!CE3</f>
        <v>0</v>
      </c>
      <c r="CF76" s="6">
        <f>[8]Tabelle1!CF3</f>
        <v>0</v>
      </c>
      <c r="CG76" s="6">
        <f>[8]Tabelle1!CG3</f>
        <v>0</v>
      </c>
      <c r="CH76" s="6">
        <f>[8]Tabelle1!CH3</f>
        <v>0</v>
      </c>
      <c r="CI76" s="6">
        <f>[8]Tabelle1!CI3</f>
        <v>0</v>
      </c>
      <c r="CJ76" s="6">
        <f>[8]Tabelle1!CJ3</f>
        <v>0</v>
      </c>
      <c r="CK76" s="6">
        <f>[8]Tabelle1!CK3</f>
        <v>0</v>
      </c>
      <c r="CL76" s="6">
        <f>[8]Tabelle1!CL3</f>
        <v>0</v>
      </c>
      <c r="CM76" s="6">
        <f>[8]Tabelle1!CM3</f>
        <v>0</v>
      </c>
      <c r="CN76" s="6">
        <f>[8]Tabelle1!CN3</f>
        <v>0</v>
      </c>
      <c r="CO76" s="6">
        <f>[8]Tabelle1!CO3</f>
        <v>0</v>
      </c>
      <c r="CP76" s="6">
        <f>[8]Tabelle1!CP3</f>
        <v>0</v>
      </c>
      <c r="CQ76" s="6">
        <f>[8]Tabelle1!CQ3</f>
        <v>0</v>
      </c>
      <c r="CR76" s="6">
        <f>[8]Tabelle1!CR3</f>
        <v>0</v>
      </c>
      <c r="CS76" s="6">
        <f>[8]Tabelle1!CS3</f>
        <v>0</v>
      </c>
      <c r="CT76" s="6">
        <f>[8]Tabelle1!CT3</f>
        <v>0</v>
      </c>
      <c r="CU76" s="6">
        <f>[8]Tabelle1!CU3</f>
        <v>0</v>
      </c>
      <c r="CV76" s="6">
        <f>[8]Tabelle1!CV3</f>
        <v>0</v>
      </c>
      <c r="CW76" s="6">
        <f>[8]Tabelle1!CW3</f>
        <v>0</v>
      </c>
      <c r="CX76" s="6">
        <f>[8]Tabelle1!CX3</f>
        <v>0</v>
      </c>
      <c r="CY76" s="6">
        <f>[8]Tabelle1!CY3</f>
        <v>0</v>
      </c>
      <c r="CZ76" s="6">
        <f>[8]Tabelle1!CZ3</f>
        <v>0</v>
      </c>
      <c r="DA76" s="6">
        <f>[8]Tabelle1!DA3</f>
        <v>0</v>
      </c>
      <c r="DB76" s="6">
        <f>[8]Tabelle1!DB3</f>
        <v>0</v>
      </c>
      <c r="DC76" s="6">
        <f>[8]Tabelle1!DC3</f>
        <v>0</v>
      </c>
      <c r="DD76" s="6">
        <f>[8]Tabelle1!DD3</f>
        <v>0</v>
      </c>
      <c r="DE76" s="6">
        <f>[8]Tabelle1!DE3</f>
        <v>0</v>
      </c>
      <c r="DF76" s="6">
        <f>[8]Tabelle1!DF3</f>
        <v>0</v>
      </c>
      <c r="DG76" s="6">
        <f>[8]Tabelle1!DG3</f>
        <v>0</v>
      </c>
      <c r="DH76" s="6">
        <f>[8]Tabelle1!DH3</f>
        <v>0</v>
      </c>
      <c r="DI76" s="6">
        <f>[8]Tabelle1!DI3</f>
        <v>0</v>
      </c>
      <c r="DJ76" s="6">
        <f>[8]Tabelle1!DJ3</f>
        <v>0</v>
      </c>
      <c r="DK76" s="6">
        <f>[8]Tabelle1!DK3</f>
        <v>0</v>
      </c>
      <c r="DL76" s="6">
        <f>[8]Tabelle1!DL3</f>
        <v>0</v>
      </c>
      <c r="DM76" s="6">
        <f>[8]Tabelle1!DM3</f>
        <v>0</v>
      </c>
      <c r="DN76" s="6">
        <f>[8]Tabelle1!DN3</f>
        <v>0</v>
      </c>
      <c r="DO76" s="6">
        <f>[8]Tabelle1!DO3</f>
        <v>0</v>
      </c>
      <c r="DP76" s="6">
        <f>[8]Tabelle1!DP3</f>
        <v>0</v>
      </c>
      <c r="DQ76" s="6">
        <f>[8]Tabelle1!DQ3</f>
        <v>0</v>
      </c>
      <c r="DR76" s="6">
        <f>[8]Tabelle1!DR3</f>
        <v>0</v>
      </c>
      <c r="DS76" s="6">
        <f>[8]Tabelle1!DS3</f>
        <v>0</v>
      </c>
      <c r="DT76" s="6">
        <f>[8]Tabelle1!DT3</f>
        <v>0</v>
      </c>
      <c r="DU76" s="6">
        <f>[8]Tabelle1!DU3</f>
        <v>0</v>
      </c>
      <c r="DV76" s="6">
        <f>[8]Tabelle1!DV3</f>
        <v>0</v>
      </c>
      <c r="DW76" s="6">
        <f>[8]Tabelle1!DW3</f>
        <v>0</v>
      </c>
      <c r="DX76" s="6">
        <f>[8]Tabelle1!DX3</f>
        <v>0</v>
      </c>
      <c r="DY76" s="6">
        <f>[8]Tabelle1!DY3</f>
        <v>0</v>
      </c>
      <c r="DZ76" s="6">
        <f>[8]Tabelle1!DZ3</f>
        <v>0</v>
      </c>
      <c r="EA76" s="6">
        <f>[8]Tabelle1!EA3</f>
        <v>0</v>
      </c>
      <c r="EB76" s="6">
        <f>[8]Tabelle1!EB3</f>
        <v>0</v>
      </c>
      <c r="EC76" s="6">
        <f>[8]Tabelle1!EC3</f>
        <v>0</v>
      </c>
      <c r="ED76" s="6">
        <f>[8]Tabelle1!ED3</f>
        <v>0</v>
      </c>
      <c r="EE76" s="6">
        <f>[8]Tabelle1!EE3</f>
        <v>0</v>
      </c>
      <c r="EF76" s="6">
        <f>[8]Tabelle1!EF3</f>
        <v>0</v>
      </c>
      <c r="EG76" s="6">
        <f>[8]Tabelle1!EG3</f>
        <v>0</v>
      </c>
      <c r="EH76" s="6">
        <f>[8]Tabelle1!EH3</f>
        <v>0</v>
      </c>
      <c r="EI76" s="6">
        <f>[8]Tabelle1!EI3</f>
        <v>0</v>
      </c>
      <c r="EJ76" s="6">
        <f>[8]Tabelle1!EJ3</f>
        <v>0</v>
      </c>
      <c r="EK76" s="6">
        <f>[8]Tabelle1!EK3</f>
        <v>0</v>
      </c>
      <c r="EL76" s="6">
        <f>[8]Tabelle1!EL3</f>
        <v>0</v>
      </c>
      <c r="EM76" s="6">
        <f>[8]Tabelle1!EM3</f>
        <v>0</v>
      </c>
      <c r="EN76" s="6">
        <f>[8]Tabelle1!EN3</f>
        <v>0</v>
      </c>
      <c r="EO76" s="6">
        <f>[8]Tabelle1!EO3</f>
        <v>0</v>
      </c>
      <c r="EP76" s="6">
        <f>[8]Tabelle1!EP3</f>
        <v>0</v>
      </c>
      <c r="EQ76" s="6">
        <f>[8]Tabelle1!EQ3</f>
        <v>0</v>
      </c>
      <c r="ER76" s="6">
        <f>[8]Tabelle1!ER3</f>
        <v>0</v>
      </c>
      <c r="ES76" s="6">
        <f>[8]Tabelle1!ES3</f>
        <v>0</v>
      </c>
      <c r="ET76" s="6">
        <f>[8]Tabelle1!ET3</f>
        <v>0</v>
      </c>
      <c r="EU76" s="6">
        <f>[8]Tabelle1!EU3</f>
        <v>0</v>
      </c>
      <c r="EV76" s="6">
        <f>[8]Tabelle1!EV3</f>
        <v>0</v>
      </c>
      <c r="EW76" s="6">
        <f>[8]Tabelle1!EW3</f>
        <v>0</v>
      </c>
      <c r="EX76" s="6">
        <f>[8]Tabelle1!EX3</f>
        <v>0</v>
      </c>
      <c r="EY76" s="6">
        <f>[8]Tabelle1!EY3</f>
        <v>0</v>
      </c>
      <c r="EZ76" s="6">
        <f>[8]Tabelle1!EZ3</f>
        <v>0</v>
      </c>
      <c r="FA76" s="6">
        <f>[8]Tabelle1!FA3</f>
        <v>0</v>
      </c>
      <c r="FB76" s="6">
        <f>[8]Tabelle1!FB3</f>
        <v>0</v>
      </c>
      <c r="FC76" s="6">
        <f>[8]Tabelle1!FC3</f>
        <v>0</v>
      </c>
      <c r="FD76" s="6">
        <f>[8]Tabelle1!FD3</f>
        <v>0</v>
      </c>
      <c r="FE76" s="6">
        <f>[8]Tabelle1!FE3</f>
        <v>0</v>
      </c>
      <c r="FF76" s="6">
        <f>[8]Tabelle1!FF3</f>
        <v>0</v>
      </c>
      <c r="FG76" s="6">
        <f>[8]Tabelle1!FG3</f>
        <v>0</v>
      </c>
      <c r="FH76" s="6">
        <f>[8]Tabelle1!FH3</f>
        <v>0</v>
      </c>
      <c r="FI76" s="6">
        <f>[8]Tabelle1!FI3</f>
        <v>0</v>
      </c>
      <c r="FJ76" s="6">
        <f>[8]Tabelle1!FJ3</f>
        <v>0</v>
      </c>
      <c r="FK76" s="6">
        <f>[8]Tabelle1!FK3</f>
        <v>0</v>
      </c>
      <c r="FL76" s="6">
        <f>[8]Tabelle1!FL3</f>
        <v>0</v>
      </c>
      <c r="FM76" s="6">
        <f>[8]Tabelle1!FM3</f>
        <v>0</v>
      </c>
      <c r="FN76" s="6">
        <f>[8]Tabelle1!FN3</f>
        <v>0</v>
      </c>
      <c r="FO76" s="6">
        <f>[8]Tabelle1!FO3</f>
        <v>0</v>
      </c>
      <c r="FP76" s="6">
        <f>[8]Tabelle1!FP3</f>
        <v>0</v>
      </c>
      <c r="FQ76" s="6">
        <f>[8]Tabelle1!FQ3</f>
        <v>0</v>
      </c>
      <c r="FR76" s="6">
        <f>[8]Tabelle1!FR3</f>
        <v>0</v>
      </c>
      <c r="FS76" s="6">
        <f>[8]Tabelle1!FS3</f>
        <v>0</v>
      </c>
      <c r="FT76" s="6">
        <f>[8]Tabelle1!FT3</f>
        <v>0</v>
      </c>
      <c r="FU76" s="6">
        <f>[8]Tabelle1!FU3</f>
        <v>0</v>
      </c>
      <c r="FV76" s="6">
        <f>[8]Tabelle1!FV3</f>
        <v>0</v>
      </c>
      <c r="FW76" s="6">
        <f>[8]Tabelle1!FW3</f>
        <v>0</v>
      </c>
      <c r="FX76" s="6">
        <f>[8]Tabelle1!FX3</f>
        <v>0</v>
      </c>
      <c r="FY76" s="6">
        <f>[8]Tabelle1!FY3</f>
        <v>0</v>
      </c>
      <c r="FZ76" s="6">
        <f>[8]Tabelle1!FZ3</f>
        <v>0</v>
      </c>
      <c r="GA76" s="6">
        <f>[8]Tabelle1!GA3</f>
        <v>0</v>
      </c>
      <c r="GB76" s="6">
        <f>[8]Tabelle1!GB3</f>
        <v>0</v>
      </c>
      <c r="GC76" s="6">
        <f>[8]Tabelle1!GC3</f>
        <v>0</v>
      </c>
      <c r="GD76" s="6">
        <f>[8]Tabelle1!GD3</f>
        <v>0</v>
      </c>
      <c r="GE76" s="6">
        <f>[8]Tabelle1!GE3</f>
        <v>0</v>
      </c>
      <c r="GF76" s="6">
        <f>[8]Tabelle1!GF3</f>
        <v>0</v>
      </c>
      <c r="GG76" s="6">
        <f>[8]Tabelle1!GG3</f>
        <v>0</v>
      </c>
      <c r="GH76" s="6">
        <f>[8]Tabelle1!GH3</f>
        <v>0</v>
      </c>
      <c r="GI76" s="6">
        <f>[8]Tabelle1!GI3</f>
        <v>0</v>
      </c>
      <c r="GJ76" s="6">
        <f>[8]Tabelle1!GJ3</f>
        <v>0</v>
      </c>
      <c r="GK76" s="6">
        <f>[8]Tabelle1!GK3</f>
        <v>0</v>
      </c>
      <c r="GL76" s="6">
        <f>[8]Tabelle1!GL3</f>
        <v>0</v>
      </c>
      <c r="GM76" s="6">
        <f>[8]Tabelle1!GM3</f>
        <v>0</v>
      </c>
      <c r="GN76" s="6">
        <f>[8]Tabelle1!GN3</f>
        <v>0</v>
      </c>
      <c r="GO76" s="6">
        <f>[8]Tabelle1!GO3</f>
        <v>0</v>
      </c>
      <c r="GP76" s="6">
        <f>[8]Tabelle1!GP3</f>
        <v>0</v>
      </c>
      <c r="GQ76" s="6">
        <f>[8]Tabelle1!GQ3</f>
        <v>0</v>
      </c>
      <c r="GR76" s="6">
        <f>[8]Tabelle1!GR3</f>
        <v>0</v>
      </c>
      <c r="GS76" s="6">
        <f>[8]Tabelle1!GS3</f>
        <v>0</v>
      </c>
      <c r="GT76" s="6">
        <f>[8]Tabelle1!GT3</f>
        <v>0</v>
      </c>
      <c r="GU76" s="6">
        <f>[8]Tabelle1!GU3</f>
        <v>0</v>
      </c>
      <c r="GV76" s="6">
        <f>[8]Tabelle1!GV3</f>
        <v>0</v>
      </c>
      <c r="GW76" s="6">
        <f>[8]Tabelle1!GW3</f>
        <v>0</v>
      </c>
      <c r="GX76" s="6">
        <f>[8]Tabelle1!GX3</f>
        <v>0</v>
      </c>
      <c r="GY76" s="6">
        <f>[8]Tabelle1!GY3</f>
        <v>0</v>
      </c>
      <c r="GZ76" s="6">
        <f>[8]Tabelle1!GZ3</f>
        <v>0</v>
      </c>
      <c r="HA76" s="6">
        <f>[8]Tabelle1!HA3</f>
        <v>0</v>
      </c>
      <c r="HB76" s="6">
        <f>[8]Tabelle1!HB3</f>
        <v>0</v>
      </c>
      <c r="HC76" s="6">
        <f>[8]Tabelle1!HC3</f>
        <v>0</v>
      </c>
      <c r="HD76" s="6">
        <f>[8]Tabelle1!HD3</f>
        <v>0</v>
      </c>
      <c r="HE76" s="6">
        <f>[8]Tabelle1!HE3</f>
        <v>0</v>
      </c>
      <c r="HF76" s="6">
        <f>[8]Tabelle1!HF3</f>
        <v>0</v>
      </c>
      <c r="HG76" s="6">
        <f>[8]Tabelle1!HG3</f>
        <v>0</v>
      </c>
      <c r="HH76" s="6">
        <f>[8]Tabelle1!HH3</f>
        <v>0</v>
      </c>
      <c r="HI76" s="6">
        <f>[8]Tabelle1!HI3</f>
        <v>0</v>
      </c>
      <c r="HJ76" s="6">
        <f>[8]Tabelle1!HJ3</f>
        <v>0</v>
      </c>
      <c r="HK76" s="6">
        <f>[8]Tabelle1!HK3</f>
        <v>0</v>
      </c>
      <c r="HL76" s="6">
        <f>[8]Tabelle1!HL3</f>
        <v>0</v>
      </c>
      <c r="HM76" s="6">
        <f>[8]Tabelle1!HM3</f>
        <v>0</v>
      </c>
      <c r="HN76" s="6">
        <f>[8]Tabelle1!HN3</f>
        <v>0</v>
      </c>
      <c r="HO76" s="6">
        <f>[8]Tabelle1!HO3</f>
        <v>0</v>
      </c>
      <c r="HP76" s="6">
        <f>[8]Tabelle1!HP3</f>
        <v>0</v>
      </c>
      <c r="HQ76" s="6">
        <f>[8]Tabelle1!HQ3</f>
        <v>0</v>
      </c>
      <c r="HR76" s="6">
        <f>[8]Tabelle1!HR3</f>
        <v>0</v>
      </c>
      <c r="HS76" s="6">
        <f>[8]Tabelle1!HS3</f>
        <v>0</v>
      </c>
      <c r="HT76" s="6">
        <f>[8]Tabelle1!HT3</f>
        <v>0</v>
      </c>
      <c r="HU76" s="6">
        <f>[8]Tabelle1!HU3</f>
        <v>0</v>
      </c>
      <c r="HV76" s="6">
        <f>[8]Tabelle1!HV3</f>
        <v>0</v>
      </c>
      <c r="HW76" s="6">
        <f>[8]Tabelle1!HW3</f>
        <v>0</v>
      </c>
      <c r="HX76" s="6">
        <f>[8]Tabelle1!HX3</f>
        <v>0</v>
      </c>
      <c r="HY76" s="6">
        <f>[8]Tabelle1!HY3</f>
        <v>0</v>
      </c>
      <c r="HZ76" s="6">
        <f>[8]Tabelle1!HZ3</f>
        <v>0</v>
      </c>
      <c r="IA76" s="6">
        <f>[8]Tabelle1!IA3</f>
        <v>0</v>
      </c>
      <c r="IB76" s="6">
        <f>[8]Tabelle1!IB3</f>
        <v>0</v>
      </c>
      <c r="IC76" s="6">
        <f>[8]Tabelle1!IC3</f>
        <v>0</v>
      </c>
      <c r="ID76" s="6">
        <f>[8]Tabelle1!ID3</f>
        <v>0</v>
      </c>
      <c r="IE76" s="6">
        <f>[8]Tabelle1!IE3</f>
        <v>0</v>
      </c>
      <c r="IF76" s="6">
        <f>[8]Tabelle1!IF3</f>
        <v>0</v>
      </c>
      <c r="IG76" s="6">
        <f>[8]Tabelle1!IG3</f>
        <v>0</v>
      </c>
      <c r="IH76" s="6">
        <f>[8]Tabelle1!IH3</f>
        <v>0</v>
      </c>
      <c r="II76" s="6">
        <f>[8]Tabelle1!II3</f>
        <v>0</v>
      </c>
      <c r="IJ76" s="6">
        <f>[8]Tabelle1!IJ3</f>
        <v>0</v>
      </c>
      <c r="IK76" s="6">
        <f>[8]Tabelle1!IK3</f>
        <v>0</v>
      </c>
      <c r="IL76" s="6">
        <f>[8]Tabelle1!IL3</f>
        <v>0</v>
      </c>
      <c r="IM76" s="6">
        <f>[8]Tabelle1!IM3</f>
        <v>0</v>
      </c>
      <c r="IN76" s="6">
        <f>[8]Tabelle1!IN3</f>
        <v>0</v>
      </c>
      <c r="IO76" s="6">
        <f>[8]Tabelle1!IO3</f>
        <v>0</v>
      </c>
      <c r="IP76" s="6">
        <f>[8]Tabelle1!IP3</f>
        <v>0</v>
      </c>
      <c r="IQ76" s="6">
        <f>[8]Tabelle1!IQ3</f>
        <v>0</v>
      </c>
      <c r="IR76" s="6">
        <f>[8]Tabelle1!IR3</f>
        <v>0</v>
      </c>
      <c r="IS76" s="6">
        <f>[8]Tabelle1!IS3</f>
        <v>0</v>
      </c>
      <c r="IT76" s="6">
        <f>[8]Tabelle1!IT3</f>
        <v>0</v>
      </c>
      <c r="IU76" s="6">
        <f>[8]Tabelle1!IU3</f>
        <v>0</v>
      </c>
      <c r="IV76" s="6">
        <f>[8]Tabelle1!IV3</f>
        <v>0</v>
      </c>
    </row>
    <row r="77" spans="1:256" customFormat="1" x14ac:dyDescent="0.3">
      <c r="A77" s="16">
        <f>[8]Tabelle1!A4</f>
        <v>18059</v>
      </c>
      <c r="B77" s="6" t="str">
        <f>[8]Tabelle1!B4</f>
        <v>Rostock</v>
      </c>
      <c r="C77" s="6" t="str">
        <f>[8]Tabelle1!C4</f>
        <v>Fachberatungsstelle gegen sexualisierte Gewalt</v>
      </c>
      <c r="D77" s="6" t="str">
        <f>[8]Tabelle1!D4</f>
        <v>Erwachsene (Frauen und Männer)</v>
      </c>
      <c r="E77" s="6" t="str">
        <f>[8]Tabelle1!E4</f>
        <v>Antoniewski</v>
      </c>
      <c r="F77" s="6" t="str">
        <f>[8]Tabelle1!F4</f>
        <v>Petra</v>
      </c>
      <c r="G77" s="6" t="str">
        <f>[8]Tabelle1!G4</f>
        <v>Ernst-Haeckel-Straße 1</v>
      </c>
      <c r="H77" s="6">
        <f>[8]Tabelle1!H4</f>
        <v>18059</v>
      </c>
      <c r="I77" s="6" t="str">
        <f>[8]Tabelle1!I4</f>
        <v>Rostock</v>
      </c>
      <c r="J77" s="6" t="str">
        <f>[8]Tabelle1!J4</f>
        <v>0381/4403290</v>
      </c>
      <c r="K77" s="6"/>
      <c r="L77" s="10" t="str">
        <f>[8]Tabelle1!L4</f>
        <v>fachberatungsstelle@fhf-rostock.de</v>
      </c>
      <c r="M77" s="10" t="str">
        <f>[8]Tabelle1!M4</f>
        <v>www.fhf-rostock.de</v>
      </c>
      <c r="N77" s="54" t="str">
        <f>[8]Tabelle1!N4</f>
        <v>FIFAP</v>
      </c>
      <c r="O77" s="39">
        <f>[8]Tabelle1!O4</f>
        <v>0</v>
      </c>
      <c r="P77" s="39">
        <f>[8]Tabelle1!P4</f>
        <v>0</v>
      </c>
      <c r="Q77" s="39">
        <f>[8]Tabelle1!Q4</f>
        <v>0</v>
      </c>
      <c r="R77" s="6">
        <f>[8]Tabelle1!R4</f>
        <v>0</v>
      </c>
      <c r="S77" s="6">
        <f>[8]Tabelle1!S4</f>
        <v>0</v>
      </c>
      <c r="T77" s="6">
        <f>[8]Tabelle1!T4</f>
        <v>0</v>
      </c>
      <c r="U77" s="6">
        <f>[8]Tabelle1!U4</f>
        <v>0</v>
      </c>
      <c r="V77" s="6">
        <f>[8]Tabelle1!V4</f>
        <v>0</v>
      </c>
      <c r="W77" s="6">
        <f>[8]Tabelle1!W4</f>
        <v>0</v>
      </c>
      <c r="X77" s="6">
        <f>[8]Tabelle1!X4</f>
        <v>0</v>
      </c>
      <c r="Y77" s="6">
        <f>[8]Tabelle1!Y4</f>
        <v>0</v>
      </c>
      <c r="Z77" s="6">
        <f>[8]Tabelle1!Z4</f>
        <v>0</v>
      </c>
      <c r="AA77" s="6">
        <f>[8]Tabelle1!AA4</f>
        <v>0</v>
      </c>
      <c r="AB77" s="6">
        <f>[8]Tabelle1!AB4</f>
        <v>0</v>
      </c>
      <c r="AC77" s="6">
        <f>[8]Tabelle1!AC4</f>
        <v>0</v>
      </c>
      <c r="AD77" s="6">
        <f>[8]Tabelle1!AD4</f>
        <v>0</v>
      </c>
      <c r="AE77" s="6">
        <f>[8]Tabelle1!AE4</f>
        <v>0</v>
      </c>
      <c r="AF77" s="6">
        <f>[8]Tabelle1!AF4</f>
        <v>0</v>
      </c>
      <c r="AG77" s="6">
        <f>[8]Tabelle1!AG4</f>
        <v>0</v>
      </c>
      <c r="AH77" s="6">
        <f>[8]Tabelle1!AH4</f>
        <v>0</v>
      </c>
      <c r="AI77" s="6">
        <f>[8]Tabelle1!AI4</f>
        <v>0</v>
      </c>
      <c r="AJ77" s="6">
        <f>[8]Tabelle1!AJ4</f>
        <v>0</v>
      </c>
      <c r="AK77" s="6">
        <f>[8]Tabelle1!AK4</f>
        <v>0</v>
      </c>
      <c r="AL77" s="6">
        <f>[8]Tabelle1!AL4</f>
        <v>0</v>
      </c>
      <c r="AM77" s="6">
        <f>[8]Tabelle1!AM4</f>
        <v>0</v>
      </c>
      <c r="AN77" s="6">
        <f>[8]Tabelle1!AN4</f>
        <v>0</v>
      </c>
      <c r="AO77" s="6">
        <f>[8]Tabelle1!AO4</f>
        <v>0</v>
      </c>
      <c r="AP77" s="6">
        <f>[8]Tabelle1!AP4</f>
        <v>0</v>
      </c>
      <c r="AQ77" s="6">
        <f>[8]Tabelle1!AQ4</f>
        <v>0</v>
      </c>
      <c r="AR77" s="6">
        <f>[8]Tabelle1!AR4</f>
        <v>0</v>
      </c>
      <c r="AS77" s="6">
        <f>[8]Tabelle1!AS4</f>
        <v>0</v>
      </c>
      <c r="AT77" s="6">
        <f>[8]Tabelle1!AT4</f>
        <v>0</v>
      </c>
      <c r="AU77" s="6">
        <f>[8]Tabelle1!AU4</f>
        <v>0</v>
      </c>
      <c r="AV77" s="6">
        <f>[8]Tabelle1!AV4</f>
        <v>0</v>
      </c>
      <c r="AW77" s="6">
        <f>[8]Tabelle1!AW4</f>
        <v>0</v>
      </c>
      <c r="AX77" s="6">
        <f>[8]Tabelle1!AX4</f>
        <v>0</v>
      </c>
      <c r="AY77" s="6">
        <f>[8]Tabelle1!AY4</f>
        <v>0</v>
      </c>
      <c r="AZ77" s="6">
        <f>[8]Tabelle1!AZ4</f>
        <v>0</v>
      </c>
      <c r="BA77" s="6">
        <f>[8]Tabelle1!BA4</f>
        <v>0</v>
      </c>
      <c r="BB77" s="6">
        <f>[8]Tabelle1!BB4</f>
        <v>0</v>
      </c>
      <c r="BC77" s="6">
        <f>[8]Tabelle1!BC4</f>
        <v>0</v>
      </c>
      <c r="BD77" s="6">
        <f>[8]Tabelle1!BD4</f>
        <v>0</v>
      </c>
      <c r="BE77" s="6">
        <f>[8]Tabelle1!BE4</f>
        <v>0</v>
      </c>
      <c r="BF77" s="6">
        <f>[8]Tabelle1!BF4</f>
        <v>0</v>
      </c>
      <c r="BG77" s="6">
        <f>[8]Tabelle1!BG4</f>
        <v>0</v>
      </c>
      <c r="BH77" s="6">
        <f>[8]Tabelle1!BH4</f>
        <v>0</v>
      </c>
      <c r="BI77" s="6">
        <f>[8]Tabelle1!BI4</f>
        <v>0</v>
      </c>
      <c r="BJ77" s="6">
        <f>[8]Tabelle1!BJ4</f>
        <v>0</v>
      </c>
      <c r="BK77" s="6">
        <f>[8]Tabelle1!BK4</f>
        <v>0</v>
      </c>
      <c r="BL77" s="6">
        <f>[8]Tabelle1!BL4</f>
        <v>0</v>
      </c>
      <c r="BM77" s="6">
        <f>[8]Tabelle1!BM4</f>
        <v>0</v>
      </c>
      <c r="BN77" s="6">
        <f>[8]Tabelle1!BN4</f>
        <v>0</v>
      </c>
      <c r="BO77" s="6">
        <f>[8]Tabelle1!BO4</f>
        <v>0</v>
      </c>
      <c r="BP77" s="6">
        <f>[8]Tabelle1!BP4</f>
        <v>0</v>
      </c>
      <c r="BQ77" s="6">
        <f>[8]Tabelle1!BQ4</f>
        <v>0</v>
      </c>
      <c r="BR77" s="6">
        <f>[8]Tabelle1!BR4</f>
        <v>0</v>
      </c>
      <c r="BS77" s="6">
        <f>[8]Tabelle1!BS4</f>
        <v>0</v>
      </c>
      <c r="BT77" s="6">
        <f>[8]Tabelle1!BT4</f>
        <v>0</v>
      </c>
      <c r="BU77" s="6">
        <f>[8]Tabelle1!BU4</f>
        <v>0</v>
      </c>
      <c r="BV77" s="6">
        <f>[8]Tabelle1!BV4</f>
        <v>0</v>
      </c>
      <c r="BW77" s="6">
        <f>[8]Tabelle1!BW4</f>
        <v>0</v>
      </c>
      <c r="BX77" s="6">
        <f>[8]Tabelle1!BX4</f>
        <v>0</v>
      </c>
      <c r="BY77" s="6">
        <f>[8]Tabelle1!BY4</f>
        <v>0</v>
      </c>
      <c r="BZ77" s="6">
        <f>[8]Tabelle1!BZ4</f>
        <v>0</v>
      </c>
      <c r="CA77" s="6">
        <f>[8]Tabelle1!CA4</f>
        <v>0</v>
      </c>
      <c r="CB77" s="6">
        <f>[8]Tabelle1!CB4</f>
        <v>0</v>
      </c>
      <c r="CC77" s="6">
        <f>[8]Tabelle1!CC4</f>
        <v>0</v>
      </c>
      <c r="CD77" s="6">
        <f>[8]Tabelle1!CD4</f>
        <v>0</v>
      </c>
      <c r="CE77" s="6">
        <f>[8]Tabelle1!CE4</f>
        <v>0</v>
      </c>
      <c r="CF77" s="6">
        <f>[8]Tabelle1!CF4</f>
        <v>0</v>
      </c>
      <c r="CG77" s="6">
        <f>[8]Tabelle1!CG4</f>
        <v>0</v>
      </c>
      <c r="CH77" s="6">
        <f>[8]Tabelle1!CH4</f>
        <v>0</v>
      </c>
      <c r="CI77" s="6">
        <f>[8]Tabelle1!CI4</f>
        <v>0</v>
      </c>
      <c r="CJ77" s="6">
        <f>[8]Tabelle1!CJ4</f>
        <v>0</v>
      </c>
      <c r="CK77" s="6">
        <f>[8]Tabelle1!CK4</f>
        <v>0</v>
      </c>
      <c r="CL77" s="6">
        <f>[8]Tabelle1!CL4</f>
        <v>0</v>
      </c>
      <c r="CM77" s="6">
        <f>[8]Tabelle1!CM4</f>
        <v>0</v>
      </c>
      <c r="CN77" s="6">
        <f>[8]Tabelle1!CN4</f>
        <v>0</v>
      </c>
      <c r="CO77" s="6">
        <f>[8]Tabelle1!CO4</f>
        <v>0</v>
      </c>
      <c r="CP77" s="6">
        <f>[8]Tabelle1!CP4</f>
        <v>0</v>
      </c>
      <c r="CQ77" s="6">
        <f>[8]Tabelle1!CQ4</f>
        <v>0</v>
      </c>
      <c r="CR77" s="6">
        <f>[8]Tabelle1!CR4</f>
        <v>0</v>
      </c>
      <c r="CS77" s="6">
        <f>[8]Tabelle1!CS4</f>
        <v>0</v>
      </c>
      <c r="CT77" s="6">
        <f>[8]Tabelle1!CT4</f>
        <v>0</v>
      </c>
      <c r="CU77" s="6">
        <f>[8]Tabelle1!CU4</f>
        <v>0</v>
      </c>
      <c r="CV77" s="6">
        <f>[8]Tabelle1!CV4</f>
        <v>0</v>
      </c>
      <c r="CW77" s="6">
        <f>[8]Tabelle1!CW4</f>
        <v>0</v>
      </c>
      <c r="CX77" s="6">
        <f>[8]Tabelle1!CX4</f>
        <v>0</v>
      </c>
      <c r="CY77" s="6">
        <f>[8]Tabelle1!CY4</f>
        <v>0</v>
      </c>
      <c r="CZ77" s="6">
        <f>[8]Tabelle1!CZ4</f>
        <v>0</v>
      </c>
      <c r="DA77" s="6">
        <f>[8]Tabelle1!DA4</f>
        <v>0</v>
      </c>
      <c r="DB77" s="6">
        <f>[8]Tabelle1!DB4</f>
        <v>0</v>
      </c>
      <c r="DC77" s="6">
        <f>[8]Tabelle1!DC4</f>
        <v>0</v>
      </c>
      <c r="DD77" s="6">
        <f>[8]Tabelle1!DD4</f>
        <v>0</v>
      </c>
      <c r="DE77" s="6">
        <f>[8]Tabelle1!DE4</f>
        <v>0</v>
      </c>
      <c r="DF77" s="6">
        <f>[8]Tabelle1!DF4</f>
        <v>0</v>
      </c>
      <c r="DG77" s="6">
        <f>[8]Tabelle1!DG4</f>
        <v>0</v>
      </c>
      <c r="DH77" s="6">
        <f>[8]Tabelle1!DH4</f>
        <v>0</v>
      </c>
      <c r="DI77" s="6">
        <f>[8]Tabelle1!DI4</f>
        <v>0</v>
      </c>
      <c r="DJ77" s="6">
        <f>[8]Tabelle1!DJ4</f>
        <v>0</v>
      </c>
      <c r="DK77" s="6">
        <f>[8]Tabelle1!DK4</f>
        <v>0</v>
      </c>
      <c r="DL77" s="6">
        <f>[8]Tabelle1!DL4</f>
        <v>0</v>
      </c>
      <c r="DM77" s="6">
        <f>[8]Tabelle1!DM4</f>
        <v>0</v>
      </c>
      <c r="DN77" s="6">
        <f>[8]Tabelle1!DN4</f>
        <v>0</v>
      </c>
      <c r="DO77" s="6">
        <f>[8]Tabelle1!DO4</f>
        <v>0</v>
      </c>
      <c r="DP77" s="6">
        <f>[8]Tabelle1!DP4</f>
        <v>0</v>
      </c>
      <c r="DQ77" s="6">
        <f>[8]Tabelle1!DQ4</f>
        <v>0</v>
      </c>
      <c r="DR77" s="6">
        <f>[8]Tabelle1!DR4</f>
        <v>0</v>
      </c>
      <c r="DS77" s="6">
        <f>[8]Tabelle1!DS4</f>
        <v>0</v>
      </c>
      <c r="DT77" s="6">
        <f>[8]Tabelle1!DT4</f>
        <v>0</v>
      </c>
      <c r="DU77" s="6">
        <f>[8]Tabelle1!DU4</f>
        <v>0</v>
      </c>
      <c r="DV77" s="6">
        <f>[8]Tabelle1!DV4</f>
        <v>0</v>
      </c>
      <c r="DW77" s="6">
        <f>[8]Tabelle1!DW4</f>
        <v>0</v>
      </c>
      <c r="DX77" s="6">
        <f>[8]Tabelle1!DX4</f>
        <v>0</v>
      </c>
      <c r="DY77" s="6">
        <f>[8]Tabelle1!DY4</f>
        <v>0</v>
      </c>
      <c r="DZ77" s="6">
        <f>[8]Tabelle1!DZ4</f>
        <v>0</v>
      </c>
      <c r="EA77" s="6">
        <f>[8]Tabelle1!EA4</f>
        <v>0</v>
      </c>
      <c r="EB77" s="6">
        <f>[8]Tabelle1!EB4</f>
        <v>0</v>
      </c>
      <c r="EC77" s="6">
        <f>[8]Tabelle1!EC4</f>
        <v>0</v>
      </c>
      <c r="ED77" s="6">
        <f>[8]Tabelle1!ED4</f>
        <v>0</v>
      </c>
      <c r="EE77" s="6">
        <f>[8]Tabelle1!EE4</f>
        <v>0</v>
      </c>
      <c r="EF77" s="6">
        <f>[8]Tabelle1!EF4</f>
        <v>0</v>
      </c>
      <c r="EG77" s="6">
        <f>[8]Tabelle1!EG4</f>
        <v>0</v>
      </c>
      <c r="EH77" s="6">
        <f>[8]Tabelle1!EH4</f>
        <v>0</v>
      </c>
      <c r="EI77" s="6">
        <f>[8]Tabelle1!EI4</f>
        <v>0</v>
      </c>
      <c r="EJ77" s="6">
        <f>[8]Tabelle1!EJ4</f>
        <v>0</v>
      </c>
      <c r="EK77" s="6">
        <f>[8]Tabelle1!EK4</f>
        <v>0</v>
      </c>
      <c r="EL77" s="6">
        <f>[8]Tabelle1!EL4</f>
        <v>0</v>
      </c>
      <c r="EM77" s="6">
        <f>[8]Tabelle1!EM4</f>
        <v>0</v>
      </c>
      <c r="EN77" s="6">
        <f>[8]Tabelle1!EN4</f>
        <v>0</v>
      </c>
      <c r="EO77" s="6">
        <f>[8]Tabelle1!EO4</f>
        <v>0</v>
      </c>
      <c r="EP77" s="6">
        <f>[8]Tabelle1!EP4</f>
        <v>0</v>
      </c>
      <c r="EQ77" s="6">
        <f>[8]Tabelle1!EQ4</f>
        <v>0</v>
      </c>
      <c r="ER77" s="6">
        <f>[8]Tabelle1!ER4</f>
        <v>0</v>
      </c>
      <c r="ES77" s="6">
        <f>[8]Tabelle1!ES4</f>
        <v>0</v>
      </c>
      <c r="ET77" s="6">
        <f>[8]Tabelle1!ET4</f>
        <v>0</v>
      </c>
      <c r="EU77" s="6">
        <f>[8]Tabelle1!EU4</f>
        <v>0</v>
      </c>
      <c r="EV77" s="6">
        <f>[8]Tabelle1!EV4</f>
        <v>0</v>
      </c>
      <c r="EW77" s="6">
        <f>[8]Tabelle1!EW4</f>
        <v>0</v>
      </c>
      <c r="EX77" s="6">
        <f>[8]Tabelle1!EX4</f>
        <v>0</v>
      </c>
      <c r="EY77" s="6">
        <f>[8]Tabelle1!EY4</f>
        <v>0</v>
      </c>
      <c r="EZ77" s="6">
        <f>[8]Tabelle1!EZ4</f>
        <v>0</v>
      </c>
      <c r="FA77" s="6">
        <f>[8]Tabelle1!FA4</f>
        <v>0</v>
      </c>
      <c r="FB77" s="6">
        <f>[8]Tabelle1!FB4</f>
        <v>0</v>
      </c>
      <c r="FC77" s="6">
        <f>[8]Tabelle1!FC4</f>
        <v>0</v>
      </c>
      <c r="FD77" s="6">
        <f>[8]Tabelle1!FD4</f>
        <v>0</v>
      </c>
      <c r="FE77" s="6">
        <f>[8]Tabelle1!FE4</f>
        <v>0</v>
      </c>
      <c r="FF77" s="6">
        <f>[8]Tabelle1!FF4</f>
        <v>0</v>
      </c>
      <c r="FG77" s="6">
        <f>[8]Tabelle1!FG4</f>
        <v>0</v>
      </c>
      <c r="FH77" s="6">
        <f>[8]Tabelle1!FH4</f>
        <v>0</v>
      </c>
      <c r="FI77" s="6">
        <f>[8]Tabelle1!FI4</f>
        <v>0</v>
      </c>
      <c r="FJ77" s="6">
        <f>[8]Tabelle1!FJ4</f>
        <v>0</v>
      </c>
      <c r="FK77" s="6">
        <f>[8]Tabelle1!FK4</f>
        <v>0</v>
      </c>
      <c r="FL77" s="6">
        <f>[8]Tabelle1!FL4</f>
        <v>0</v>
      </c>
      <c r="FM77" s="6">
        <f>[8]Tabelle1!FM4</f>
        <v>0</v>
      </c>
      <c r="FN77" s="6">
        <f>[8]Tabelle1!FN4</f>
        <v>0</v>
      </c>
      <c r="FO77" s="6">
        <f>[8]Tabelle1!FO4</f>
        <v>0</v>
      </c>
      <c r="FP77" s="6">
        <f>[8]Tabelle1!FP4</f>
        <v>0</v>
      </c>
      <c r="FQ77" s="6">
        <f>[8]Tabelle1!FQ4</f>
        <v>0</v>
      </c>
      <c r="FR77" s="6">
        <f>[8]Tabelle1!FR4</f>
        <v>0</v>
      </c>
      <c r="FS77" s="6">
        <f>[8]Tabelle1!FS4</f>
        <v>0</v>
      </c>
      <c r="FT77" s="6">
        <f>[8]Tabelle1!FT4</f>
        <v>0</v>
      </c>
      <c r="FU77" s="6">
        <f>[8]Tabelle1!FU4</f>
        <v>0</v>
      </c>
      <c r="FV77" s="6">
        <f>[8]Tabelle1!FV4</f>
        <v>0</v>
      </c>
      <c r="FW77" s="6">
        <f>[8]Tabelle1!FW4</f>
        <v>0</v>
      </c>
      <c r="FX77" s="6">
        <f>[8]Tabelle1!FX4</f>
        <v>0</v>
      </c>
      <c r="FY77" s="6">
        <f>[8]Tabelle1!FY4</f>
        <v>0</v>
      </c>
      <c r="FZ77" s="6">
        <f>[8]Tabelle1!FZ4</f>
        <v>0</v>
      </c>
      <c r="GA77" s="6">
        <f>[8]Tabelle1!GA4</f>
        <v>0</v>
      </c>
      <c r="GB77" s="6">
        <f>[8]Tabelle1!GB4</f>
        <v>0</v>
      </c>
      <c r="GC77" s="6">
        <f>[8]Tabelle1!GC4</f>
        <v>0</v>
      </c>
      <c r="GD77" s="6">
        <f>[8]Tabelle1!GD4</f>
        <v>0</v>
      </c>
      <c r="GE77" s="6">
        <f>[8]Tabelle1!GE4</f>
        <v>0</v>
      </c>
      <c r="GF77" s="6">
        <f>[8]Tabelle1!GF4</f>
        <v>0</v>
      </c>
      <c r="GG77" s="6">
        <f>[8]Tabelle1!GG4</f>
        <v>0</v>
      </c>
      <c r="GH77" s="6">
        <f>[8]Tabelle1!GH4</f>
        <v>0</v>
      </c>
      <c r="GI77" s="6">
        <f>[8]Tabelle1!GI4</f>
        <v>0</v>
      </c>
      <c r="GJ77" s="6">
        <f>[8]Tabelle1!GJ4</f>
        <v>0</v>
      </c>
      <c r="GK77" s="6">
        <f>[8]Tabelle1!GK4</f>
        <v>0</v>
      </c>
      <c r="GL77" s="6">
        <f>[8]Tabelle1!GL4</f>
        <v>0</v>
      </c>
      <c r="GM77" s="6">
        <f>[8]Tabelle1!GM4</f>
        <v>0</v>
      </c>
      <c r="GN77" s="6">
        <f>[8]Tabelle1!GN4</f>
        <v>0</v>
      </c>
      <c r="GO77" s="6">
        <f>[8]Tabelle1!GO4</f>
        <v>0</v>
      </c>
      <c r="GP77" s="6">
        <f>[8]Tabelle1!GP4</f>
        <v>0</v>
      </c>
      <c r="GQ77" s="6">
        <f>[8]Tabelle1!GQ4</f>
        <v>0</v>
      </c>
      <c r="GR77" s="6">
        <f>[8]Tabelle1!GR4</f>
        <v>0</v>
      </c>
      <c r="GS77" s="6">
        <f>[8]Tabelle1!GS4</f>
        <v>0</v>
      </c>
      <c r="GT77" s="6">
        <f>[8]Tabelle1!GT4</f>
        <v>0</v>
      </c>
      <c r="GU77" s="6">
        <f>[8]Tabelle1!GU4</f>
        <v>0</v>
      </c>
      <c r="GV77" s="6">
        <f>[8]Tabelle1!GV4</f>
        <v>0</v>
      </c>
      <c r="GW77" s="6">
        <f>[8]Tabelle1!GW4</f>
        <v>0</v>
      </c>
      <c r="GX77" s="6">
        <f>[8]Tabelle1!GX4</f>
        <v>0</v>
      </c>
      <c r="GY77" s="6">
        <f>[8]Tabelle1!GY4</f>
        <v>0</v>
      </c>
      <c r="GZ77" s="6">
        <f>[8]Tabelle1!GZ4</f>
        <v>0</v>
      </c>
      <c r="HA77" s="6">
        <f>[8]Tabelle1!HA4</f>
        <v>0</v>
      </c>
      <c r="HB77" s="6">
        <f>[8]Tabelle1!HB4</f>
        <v>0</v>
      </c>
      <c r="HC77" s="6">
        <f>[8]Tabelle1!HC4</f>
        <v>0</v>
      </c>
      <c r="HD77" s="6">
        <f>[8]Tabelle1!HD4</f>
        <v>0</v>
      </c>
      <c r="HE77" s="6">
        <f>[8]Tabelle1!HE4</f>
        <v>0</v>
      </c>
      <c r="HF77" s="6">
        <f>[8]Tabelle1!HF4</f>
        <v>0</v>
      </c>
      <c r="HG77" s="6">
        <f>[8]Tabelle1!HG4</f>
        <v>0</v>
      </c>
      <c r="HH77" s="6">
        <f>[8]Tabelle1!HH4</f>
        <v>0</v>
      </c>
      <c r="HI77" s="6">
        <f>[8]Tabelle1!HI4</f>
        <v>0</v>
      </c>
      <c r="HJ77" s="6">
        <f>[8]Tabelle1!HJ4</f>
        <v>0</v>
      </c>
      <c r="HK77" s="6">
        <f>[8]Tabelle1!HK4</f>
        <v>0</v>
      </c>
      <c r="HL77" s="6">
        <f>[8]Tabelle1!HL4</f>
        <v>0</v>
      </c>
      <c r="HM77" s="6">
        <f>[8]Tabelle1!HM4</f>
        <v>0</v>
      </c>
      <c r="HN77" s="6">
        <f>[8]Tabelle1!HN4</f>
        <v>0</v>
      </c>
      <c r="HO77" s="6">
        <f>[8]Tabelle1!HO4</f>
        <v>0</v>
      </c>
      <c r="HP77" s="6">
        <f>[8]Tabelle1!HP4</f>
        <v>0</v>
      </c>
      <c r="HQ77" s="6">
        <f>[8]Tabelle1!HQ4</f>
        <v>0</v>
      </c>
      <c r="HR77" s="6">
        <f>[8]Tabelle1!HR4</f>
        <v>0</v>
      </c>
      <c r="HS77" s="6">
        <f>[8]Tabelle1!HS4</f>
        <v>0</v>
      </c>
      <c r="HT77" s="6">
        <f>[8]Tabelle1!HT4</f>
        <v>0</v>
      </c>
      <c r="HU77" s="6">
        <f>[8]Tabelle1!HU4</f>
        <v>0</v>
      </c>
      <c r="HV77" s="6">
        <f>[8]Tabelle1!HV4</f>
        <v>0</v>
      </c>
      <c r="HW77" s="6">
        <f>[8]Tabelle1!HW4</f>
        <v>0</v>
      </c>
      <c r="HX77" s="6">
        <f>[8]Tabelle1!HX4</f>
        <v>0</v>
      </c>
      <c r="HY77" s="6">
        <f>[8]Tabelle1!HY4</f>
        <v>0</v>
      </c>
      <c r="HZ77" s="6">
        <f>[8]Tabelle1!HZ4</f>
        <v>0</v>
      </c>
      <c r="IA77" s="6">
        <f>[8]Tabelle1!IA4</f>
        <v>0</v>
      </c>
      <c r="IB77" s="6">
        <f>[8]Tabelle1!IB4</f>
        <v>0</v>
      </c>
      <c r="IC77" s="6">
        <f>[8]Tabelle1!IC4</f>
        <v>0</v>
      </c>
      <c r="ID77" s="6">
        <f>[8]Tabelle1!ID4</f>
        <v>0</v>
      </c>
      <c r="IE77" s="6">
        <f>[8]Tabelle1!IE4</f>
        <v>0</v>
      </c>
      <c r="IF77" s="6">
        <f>[8]Tabelle1!IF4</f>
        <v>0</v>
      </c>
      <c r="IG77" s="6">
        <f>[8]Tabelle1!IG4</f>
        <v>0</v>
      </c>
      <c r="IH77" s="6">
        <f>[8]Tabelle1!IH4</f>
        <v>0</v>
      </c>
      <c r="II77" s="6">
        <f>[8]Tabelle1!II4</f>
        <v>0</v>
      </c>
      <c r="IJ77" s="6">
        <f>[8]Tabelle1!IJ4</f>
        <v>0</v>
      </c>
      <c r="IK77" s="6">
        <f>[8]Tabelle1!IK4</f>
        <v>0</v>
      </c>
      <c r="IL77" s="6">
        <f>[8]Tabelle1!IL4</f>
        <v>0</v>
      </c>
      <c r="IM77" s="6">
        <f>[8]Tabelle1!IM4</f>
        <v>0</v>
      </c>
      <c r="IN77" s="6">
        <f>[8]Tabelle1!IN4</f>
        <v>0</v>
      </c>
      <c r="IO77" s="6">
        <f>[8]Tabelle1!IO4</f>
        <v>0</v>
      </c>
      <c r="IP77" s="6">
        <f>[8]Tabelle1!IP4</f>
        <v>0</v>
      </c>
      <c r="IQ77" s="6">
        <f>[8]Tabelle1!IQ4</f>
        <v>0</v>
      </c>
      <c r="IR77" s="6">
        <f>[8]Tabelle1!IR4</f>
        <v>0</v>
      </c>
      <c r="IS77" s="6">
        <f>[8]Tabelle1!IS4</f>
        <v>0</v>
      </c>
      <c r="IT77" s="6">
        <f>[8]Tabelle1!IT4</f>
        <v>0</v>
      </c>
      <c r="IU77" s="6">
        <f>[8]Tabelle1!IU4</f>
        <v>0</v>
      </c>
      <c r="IV77" s="6">
        <f>[8]Tabelle1!IV4</f>
        <v>0</v>
      </c>
    </row>
    <row r="78" spans="1:256" customFormat="1" x14ac:dyDescent="0.3">
      <c r="A78" s="16">
        <v>18439</v>
      </c>
      <c r="B78" s="6" t="s">
        <v>921</v>
      </c>
      <c r="C78" s="6" t="s">
        <v>922</v>
      </c>
      <c r="D78" s="6" t="s">
        <v>923</v>
      </c>
      <c r="E78" s="6" t="s">
        <v>924</v>
      </c>
      <c r="F78" s="6" t="s">
        <v>925</v>
      </c>
      <c r="G78" s="6" t="s">
        <v>926</v>
      </c>
      <c r="H78" s="6">
        <v>18439</v>
      </c>
      <c r="I78" s="6" t="s">
        <v>921</v>
      </c>
      <c r="J78" s="6" t="s">
        <v>927</v>
      </c>
      <c r="K78" s="6"/>
      <c r="L78" s="10" t="s">
        <v>928</v>
      </c>
      <c r="M78" s="10" t="s">
        <v>930</v>
      </c>
      <c r="N78" s="54" t="s">
        <v>929</v>
      </c>
      <c r="O78" s="39"/>
      <c r="P78" s="39"/>
      <c r="Q78" s="39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spans="1:256" x14ac:dyDescent="0.3">
      <c r="A79" s="16">
        <v>19288</v>
      </c>
      <c r="B79" s="6" t="s">
        <v>568</v>
      </c>
      <c r="C79" s="6" t="s">
        <v>569</v>
      </c>
      <c r="D79" s="6" t="s">
        <v>281</v>
      </c>
      <c r="E79" s="6" t="s">
        <v>578</v>
      </c>
      <c r="F79" s="6" t="s">
        <v>570</v>
      </c>
      <c r="G79" s="6" t="s">
        <v>571</v>
      </c>
      <c r="H79" s="6">
        <v>19288</v>
      </c>
      <c r="I79" s="6" t="s">
        <v>568</v>
      </c>
      <c r="J79" s="6" t="s">
        <v>572</v>
      </c>
      <c r="K79" s="6" t="s">
        <v>573</v>
      </c>
      <c r="L79" s="14" t="s">
        <v>574</v>
      </c>
      <c r="M79" s="14" t="s">
        <v>575</v>
      </c>
      <c r="N79" s="54" t="s">
        <v>576</v>
      </c>
    </row>
    <row r="80" spans="1:256" customFormat="1" x14ac:dyDescent="0.3">
      <c r="A80" s="74"/>
      <c r="L80" s="98"/>
      <c r="M80" s="98"/>
      <c r="N80" s="44"/>
      <c r="O80" s="40"/>
      <c r="P80" s="40"/>
      <c r="Q80" s="40"/>
    </row>
    <row r="81" spans="1:256" customFormat="1" x14ac:dyDescent="0.3">
      <c r="A81" s="74">
        <v>20099</v>
      </c>
      <c r="B81" t="s">
        <v>36</v>
      </c>
      <c r="C81" t="s">
        <v>1275</v>
      </c>
      <c r="D81" t="s">
        <v>31</v>
      </c>
      <c r="E81" t="s">
        <v>1276</v>
      </c>
      <c r="F81" t="s">
        <v>1277</v>
      </c>
      <c r="G81" t="s">
        <v>1278</v>
      </c>
      <c r="H81">
        <v>20099</v>
      </c>
      <c r="I81" t="s">
        <v>36</v>
      </c>
      <c r="J81" t="s">
        <v>1279</v>
      </c>
      <c r="L81" s="9" t="s">
        <v>1280</v>
      </c>
      <c r="M81" s="9" t="s">
        <v>1281</v>
      </c>
      <c r="N81" s="44" t="s">
        <v>405</v>
      </c>
      <c r="O81" s="40"/>
      <c r="P81" s="40"/>
      <c r="Q81" s="40"/>
    </row>
    <row r="82" spans="1:256" s="3" customFormat="1" x14ac:dyDescent="0.3">
      <c r="A82" s="16">
        <v>20099</v>
      </c>
      <c r="B82" s="6" t="s">
        <v>36</v>
      </c>
      <c r="C82" s="6" t="s">
        <v>406</v>
      </c>
      <c r="D82" s="6" t="s">
        <v>281</v>
      </c>
      <c r="E82" s="6" t="s">
        <v>407</v>
      </c>
      <c r="F82" s="6" t="s">
        <v>408</v>
      </c>
      <c r="G82" s="6" t="s">
        <v>409</v>
      </c>
      <c r="H82" s="6">
        <v>20099</v>
      </c>
      <c r="I82" s="6" t="s">
        <v>36</v>
      </c>
      <c r="J82" s="6" t="s">
        <v>410</v>
      </c>
      <c r="K82" s="6"/>
      <c r="L82" s="10" t="s">
        <v>411</v>
      </c>
      <c r="M82" s="10" t="s">
        <v>412</v>
      </c>
      <c r="N82" s="54" t="s">
        <v>405</v>
      </c>
      <c r="O82" s="39"/>
      <c r="P82" s="39"/>
      <c r="Q82" s="39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</row>
    <row r="83" spans="1:256" customFormat="1" x14ac:dyDescent="0.3">
      <c r="A83" s="74">
        <v>20099</v>
      </c>
      <c r="B83" t="s">
        <v>36</v>
      </c>
      <c r="C83" t="s">
        <v>1346</v>
      </c>
      <c r="D83" t="s">
        <v>1091</v>
      </c>
      <c r="E83" t="s">
        <v>1347</v>
      </c>
      <c r="F83" t="s">
        <v>1348</v>
      </c>
      <c r="G83" t="s">
        <v>1349</v>
      </c>
      <c r="H83">
        <v>20099</v>
      </c>
      <c r="I83" t="s">
        <v>36</v>
      </c>
      <c r="K83" t="s">
        <v>1350</v>
      </c>
      <c r="L83" s="9" t="s">
        <v>1351</v>
      </c>
      <c r="M83" s="9" t="s">
        <v>1352</v>
      </c>
      <c r="N83" s="44" t="s">
        <v>774</v>
      </c>
    </row>
    <row r="84" spans="1:256" ht="16.05" customHeight="1" x14ac:dyDescent="0.3">
      <c r="A84" s="82">
        <v>20144</v>
      </c>
      <c r="B84" s="4" t="s">
        <v>36</v>
      </c>
      <c r="C84" s="4" t="s">
        <v>891</v>
      </c>
      <c r="D84" s="4" t="s">
        <v>31</v>
      </c>
      <c r="E84" s="4" t="s">
        <v>892</v>
      </c>
      <c r="F84" s="4" t="s">
        <v>893</v>
      </c>
      <c r="G84" s="4" t="s">
        <v>894</v>
      </c>
      <c r="H84" s="5">
        <v>20144</v>
      </c>
      <c r="I84" s="4" t="s">
        <v>36</v>
      </c>
      <c r="J84" s="4" t="s">
        <v>895</v>
      </c>
      <c r="K84" s="4" t="s">
        <v>896</v>
      </c>
      <c r="L84" s="4" t="s">
        <v>897</v>
      </c>
      <c r="M84" s="4" t="s">
        <v>898</v>
      </c>
      <c r="N84" s="57" t="s">
        <v>899</v>
      </c>
    </row>
    <row r="85" spans="1:256" s="7" customFormat="1" x14ac:dyDescent="0.3">
      <c r="A85" s="16">
        <v>20146</v>
      </c>
      <c r="B85" s="6" t="s">
        <v>36</v>
      </c>
      <c r="C85" s="6" t="s">
        <v>388</v>
      </c>
      <c r="D85" s="6" t="s">
        <v>389</v>
      </c>
      <c r="E85" s="6" t="s">
        <v>390</v>
      </c>
      <c r="F85" s="6" t="s">
        <v>391</v>
      </c>
      <c r="G85" s="6" t="s">
        <v>392</v>
      </c>
      <c r="H85" s="6">
        <v>20146</v>
      </c>
      <c r="I85" s="6" t="s">
        <v>36</v>
      </c>
      <c r="J85" s="6" t="s">
        <v>393</v>
      </c>
      <c r="K85" s="6"/>
      <c r="L85" s="10" t="s">
        <v>394</v>
      </c>
      <c r="M85" s="10" t="s">
        <v>396</v>
      </c>
      <c r="N85" s="54" t="s">
        <v>395</v>
      </c>
      <c r="O85" s="39"/>
      <c r="P85" s="39"/>
      <c r="Q85" s="39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</row>
    <row r="86" spans="1:256" x14ac:dyDescent="0.3">
      <c r="A86" s="16">
        <v>20146</v>
      </c>
      <c r="B86" s="6" t="s">
        <v>36</v>
      </c>
      <c r="C86" s="6" t="s">
        <v>59</v>
      </c>
      <c r="D86" s="6" t="s">
        <v>419</v>
      </c>
      <c r="E86" s="6" t="s">
        <v>420</v>
      </c>
      <c r="F86" s="6" t="s">
        <v>421</v>
      </c>
      <c r="G86" s="6" t="s">
        <v>422</v>
      </c>
      <c r="H86" s="6">
        <v>20146</v>
      </c>
      <c r="I86" s="6" t="s">
        <v>36</v>
      </c>
      <c r="J86" s="6" t="s">
        <v>423</v>
      </c>
      <c r="L86" s="10" t="s">
        <v>424</v>
      </c>
      <c r="M86" s="10" t="s">
        <v>425</v>
      </c>
      <c r="N86" s="54" t="s">
        <v>426</v>
      </c>
    </row>
    <row r="87" spans="1:256" x14ac:dyDescent="0.3">
      <c r="A87" s="16">
        <v>20149</v>
      </c>
      <c r="B87" s="6" t="s">
        <v>36</v>
      </c>
      <c r="C87" s="6" t="s">
        <v>143</v>
      </c>
      <c r="D87" s="6" t="s">
        <v>31</v>
      </c>
      <c r="E87" s="6" t="s">
        <v>26</v>
      </c>
      <c r="F87" s="6" t="s">
        <v>145</v>
      </c>
      <c r="G87" s="6" t="s">
        <v>146</v>
      </c>
      <c r="H87" s="6">
        <v>20149</v>
      </c>
      <c r="I87" s="6" t="s">
        <v>36</v>
      </c>
      <c r="J87" s="6" t="s">
        <v>147</v>
      </c>
      <c r="L87" s="14"/>
      <c r="M87" s="14"/>
    </row>
    <row r="88" spans="1:256" x14ac:dyDescent="0.3">
      <c r="A88" s="16">
        <v>20149</v>
      </c>
      <c r="B88" s="6" t="s">
        <v>36</v>
      </c>
      <c r="C88" s="6" t="s">
        <v>189</v>
      </c>
      <c r="D88" s="6" t="s">
        <v>31</v>
      </c>
      <c r="E88" s="6" t="s">
        <v>80</v>
      </c>
      <c r="F88" s="6" t="s">
        <v>46</v>
      </c>
      <c r="G88" s="6" t="s">
        <v>146</v>
      </c>
      <c r="H88" s="6">
        <v>20149</v>
      </c>
      <c r="I88" s="6" t="s">
        <v>36</v>
      </c>
      <c r="J88" s="6" t="s">
        <v>155</v>
      </c>
      <c r="L88" s="14" t="s">
        <v>156</v>
      </c>
      <c r="M88" s="14" t="s">
        <v>157</v>
      </c>
    </row>
    <row r="89" spans="1:256" customFormat="1" x14ac:dyDescent="0.3">
      <c r="A89">
        <v>20249</v>
      </c>
      <c r="B89" t="s">
        <v>36</v>
      </c>
      <c r="D89" t="s">
        <v>31</v>
      </c>
      <c r="E89" t="s">
        <v>1481</v>
      </c>
      <c r="F89" t="s">
        <v>1270</v>
      </c>
      <c r="H89">
        <v>20249</v>
      </c>
      <c r="I89" t="s">
        <v>36</v>
      </c>
      <c r="K89" s="91"/>
      <c r="L89" s="9" t="s">
        <v>1482</v>
      </c>
      <c r="N89" t="s">
        <v>1483</v>
      </c>
    </row>
    <row r="90" spans="1:256" customFormat="1" x14ac:dyDescent="0.3">
      <c r="A90" s="16">
        <v>20253</v>
      </c>
      <c r="B90" s="6" t="s">
        <v>36</v>
      </c>
      <c r="C90" s="6" t="s">
        <v>59</v>
      </c>
      <c r="D90" s="6" t="s">
        <v>961</v>
      </c>
      <c r="E90" s="6" t="s">
        <v>962</v>
      </c>
      <c r="F90" s="6" t="s">
        <v>229</v>
      </c>
      <c r="G90" s="6" t="s">
        <v>963</v>
      </c>
      <c r="H90" s="6">
        <v>20253</v>
      </c>
      <c r="I90" s="6" t="s">
        <v>36</v>
      </c>
      <c r="J90" s="6" t="s">
        <v>964</v>
      </c>
      <c r="K90" s="6"/>
      <c r="L90" s="10" t="s">
        <v>965</v>
      </c>
      <c r="M90" s="10" t="s">
        <v>966</v>
      </c>
      <c r="N90" s="54" t="s">
        <v>967</v>
      </c>
      <c r="O90" s="39"/>
      <c r="P90" s="39"/>
      <c r="Q90" s="39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1:256" x14ac:dyDescent="0.3">
      <c r="A91" s="16">
        <v>21075</v>
      </c>
      <c r="B91" s="6" t="s">
        <v>36</v>
      </c>
      <c r="C91" s="6" t="s">
        <v>37</v>
      </c>
      <c r="D91" s="6" t="s">
        <v>31</v>
      </c>
      <c r="E91" s="6" t="s">
        <v>148</v>
      </c>
      <c r="F91" s="6" t="s">
        <v>39</v>
      </c>
      <c r="G91" s="6" t="s">
        <v>40</v>
      </c>
      <c r="H91" s="6">
        <v>21075</v>
      </c>
      <c r="I91" s="6" t="s">
        <v>36</v>
      </c>
      <c r="J91" s="6" t="s">
        <v>41</v>
      </c>
      <c r="L91" s="14" t="s">
        <v>42</v>
      </c>
      <c r="M91" s="14" t="s">
        <v>43</v>
      </c>
      <c r="N91" s="54" t="s">
        <v>44</v>
      </c>
    </row>
    <row r="92" spans="1:256" customFormat="1" x14ac:dyDescent="0.3">
      <c r="A92" s="16">
        <v>21107</v>
      </c>
      <c r="B92" s="6" t="s">
        <v>36</v>
      </c>
      <c r="C92" s="6" t="s">
        <v>971</v>
      </c>
      <c r="D92" s="6" t="s">
        <v>31</v>
      </c>
      <c r="E92" s="6" t="s">
        <v>972</v>
      </c>
      <c r="F92" s="6" t="s">
        <v>973</v>
      </c>
      <c r="G92" s="6" t="s">
        <v>974</v>
      </c>
      <c r="H92" s="6">
        <v>21107</v>
      </c>
      <c r="I92" s="6" t="s">
        <v>36</v>
      </c>
      <c r="J92" s="6"/>
      <c r="K92" s="6" t="s">
        <v>976</v>
      </c>
      <c r="L92" s="10" t="s">
        <v>975</v>
      </c>
      <c r="M92" s="6"/>
      <c r="N92" s="54" t="s">
        <v>142</v>
      </c>
      <c r="O92" s="39"/>
      <c r="P92" s="39"/>
      <c r="Q92" s="39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1:256" x14ac:dyDescent="0.3">
      <c r="A93" s="16">
        <v>21337</v>
      </c>
      <c r="B93" s="6" t="s">
        <v>639</v>
      </c>
      <c r="C93" s="6" t="s">
        <v>640</v>
      </c>
      <c r="D93" s="6" t="s">
        <v>366</v>
      </c>
      <c r="E93" s="6" t="s">
        <v>641</v>
      </c>
      <c r="F93" s="6" t="s">
        <v>642</v>
      </c>
      <c r="G93" s="6" t="s">
        <v>643</v>
      </c>
      <c r="H93" s="6">
        <v>21398</v>
      </c>
      <c r="I93" s="6" t="s">
        <v>648</v>
      </c>
      <c r="J93" s="6" t="s">
        <v>644</v>
      </c>
      <c r="K93" s="6" t="s">
        <v>645</v>
      </c>
      <c r="L93" s="14" t="s">
        <v>646</v>
      </c>
      <c r="M93" s="14" t="s">
        <v>647</v>
      </c>
      <c r="N93" s="54" t="s">
        <v>456</v>
      </c>
    </row>
    <row r="94" spans="1:256" x14ac:dyDescent="0.3">
      <c r="A94" s="16">
        <v>21493</v>
      </c>
      <c r="B94" s="6" t="s">
        <v>664</v>
      </c>
      <c r="C94" s="6" t="s">
        <v>665</v>
      </c>
      <c r="D94" s="6" t="s">
        <v>666</v>
      </c>
      <c r="E94" s="6" t="s">
        <v>667</v>
      </c>
      <c r="F94" s="6" t="s">
        <v>68</v>
      </c>
      <c r="G94" s="6" t="s">
        <v>668</v>
      </c>
      <c r="H94" s="6">
        <v>21493</v>
      </c>
      <c r="I94" s="6" t="s">
        <v>664</v>
      </c>
      <c r="J94" s="6" t="s">
        <v>669</v>
      </c>
      <c r="L94" s="14" t="s">
        <v>670</v>
      </c>
      <c r="M94" s="14" t="s">
        <v>671</v>
      </c>
      <c r="N94" s="54" t="s">
        <v>672</v>
      </c>
    </row>
    <row r="95" spans="1:256" x14ac:dyDescent="0.3">
      <c r="A95" s="16">
        <v>22337</v>
      </c>
      <c r="B95" s="6" t="s">
        <v>36</v>
      </c>
      <c r="C95" s="6" t="s">
        <v>109</v>
      </c>
      <c r="D95" s="6" t="s">
        <v>885</v>
      </c>
      <c r="E95" s="6" t="s">
        <v>52</v>
      </c>
      <c r="F95" s="6" t="s">
        <v>112</v>
      </c>
      <c r="G95" s="6" t="s">
        <v>113</v>
      </c>
      <c r="H95" s="6">
        <v>22337</v>
      </c>
      <c r="I95" s="6" t="s">
        <v>36</v>
      </c>
      <c r="J95" s="6" t="s">
        <v>114</v>
      </c>
      <c r="L95" s="14" t="s">
        <v>115</v>
      </c>
      <c r="M95" s="14" t="s">
        <v>116</v>
      </c>
      <c r="N95" s="54" t="s">
        <v>977</v>
      </c>
    </row>
    <row r="96" spans="1:256" x14ac:dyDescent="0.3">
      <c r="A96" s="16">
        <v>22607</v>
      </c>
      <c r="B96" s="6" t="s">
        <v>36</v>
      </c>
      <c r="C96" s="6" t="s">
        <v>45</v>
      </c>
      <c r="D96" s="6" t="s">
        <v>946</v>
      </c>
      <c r="E96" s="6" t="s">
        <v>136</v>
      </c>
      <c r="F96" s="6" t="s">
        <v>46</v>
      </c>
      <c r="G96" s="6" t="s">
        <v>47</v>
      </c>
      <c r="H96" s="6">
        <v>22607</v>
      </c>
      <c r="I96" s="6" t="s">
        <v>36</v>
      </c>
      <c r="J96" s="6" t="s">
        <v>48</v>
      </c>
      <c r="L96" s="20" t="s">
        <v>945</v>
      </c>
      <c r="M96" s="14" t="s">
        <v>49</v>
      </c>
      <c r="N96" s="54" t="s">
        <v>947</v>
      </c>
    </row>
    <row r="97" spans="1:256" s="102" customFormat="1" x14ac:dyDescent="0.3">
      <c r="A97" s="16">
        <v>22763</v>
      </c>
      <c r="B97" s="66" t="s">
        <v>36</v>
      </c>
      <c r="C97" s="66"/>
      <c r="D97" s="66" t="s">
        <v>31</v>
      </c>
      <c r="E97" s="66" t="s">
        <v>1566</v>
      </c>
      <c r="F97" s="66" t="s">
        <v>1565</v>
      </c>
      <c r="G97" s="66"/>
      <c r="H97" s="66"/>
      <c r="I97" s="66"/>
      <c r="J97" s="66" t="s">
        <v>1567</v>
      </c>
      <c r="K97" s="66"/>
      <c r="L97" s="101" t="s">
        <v>1568</v>
      </c>
      <c r="M97" s="68" t="s">
        <v>1569</v>
      </c>
      <c r="N97" s="69" t="s">
        <v>1570</v>
      </c>
      <c r="O97" s="92"/>
      <c r="P97" s="92"/>
      <c r="Q97" s="92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  <c r="EM97" s="66"/>
      <c r="EN97" s="66"/>
      <c r="EO97" s="66"/>
      <c r="EP97" s="66"/>
      <c r="EQ97" s="66"/>
      <c r="ER97" s="66"/>
      <c r="ES97" s="66"/>
      <c r="ET97" s="66"/>
      <c r="EU97" s="66"/>
      <c r="EV97" s="66"/>
      <c r="EW97" s="66"/>
      <c r="EX97" s="66"/>
      <c r="EY97" s="66"/>
      <c r="EZ97" s="66"/>
      <c r="FA97" s="66"/>
      <c r="FB97" s="66"/>
      <c r="FC97" s="66"/>
      <c r="FD97" s="66"/>
      <c r="FE97" s="66"/>
      <c r="FF97" s="66"/>
      <c r="FG97" s="66"/>
      <c r="FH97" s="66"/>
      <c r="FI97" s="66"/>
      <c r="FJ97" s="66"/>
      <c r="FK97" s="66"/>
      <c r="FL97" s="66"/>
      <c r="FM97" s="66"/>
      <c r="FN97" s="66"/>
      <c r="FO97" s="66"/>
      <c r="FP97" s="66"/>
      <c r="FQ97" s="66"/>
      <c r="FR97" s="66"/>
      <c r="FS97" s="66"/>
      <c r="FT97" s="66"/>
      <c r="FU97" s="66"/>
      <c r="FV97" s="66"/>
      <c r="FW97" s="66"/>
      <c r="FX97" s="66"/>
      <c r="FY97" s="66"/>
      <c r="FZ97" s="66"/>
      <c r="GA97" s="66"/>
      <c r="GB97" s="66"/>
      <c r="GC97" s="66"/>
      <c r="GD97" s="66"/>
      <c r="GE97" s="66"/>
      <c r="GF97" s="66"/>
      <c r="GG97" s="66"/>
      <c r="GH97" s="66"/>
      <c r="GI97" s="66"/>
      <c r="GJ97" s="66"/>
      <c r="GK97" s="66"/>
      <c r="GL97" s="66"/>
      <c r="GM97" s="66"/>
      <c r="GN97" s="66"/>
      <c r="GO97" s="66"/>
      <c r="GP97" s="66"/>
      <c r="GQ97" s="66"/>
      <c r="GR97" s="66"/>
      <c r="GS97" s="66"/>
      <c r="GT97" s="66"/>
      <c r="GU97" s="66"/>
      <c r="GV97" s="66"/>
      <c r="GW97" s="66"/>
      <c r="GX97" s="66"/>
      <c r="GY97" s="66"/>
      <c r="GZ97" s="66"/>
      <c r="HA97" s="66"/>
      <c r="HB97" s="66"/>
      <c r="HC97" s="66"/>
      <c r="HD97" s="66"/>
      <c r="HE97" s="66"/>
      <c r="HF97" s="66"/>
      <c r="HG97" s="66"/>
      <c r="HH97" s="66"/>
      <c r="HI97" s="66"/>
      <c r="HJ97" s="66"/>
      <c r="HK97" s="66"/>
      <c r="HL97" s="66"/>
      <c r="HM97" s="66"/>
      <c r="HN97" s="66"/>
      <c r="HO97" s="66"/>
      <c r="HP97" s="66"/>
      <c r="HQ97" s="66"/>
      <c r="HR97" s="66"/>
      <c r="HS97" s="66"/>
      <c r="HT97" s="66"/>
      <c r="HU97" s="66"/>
      <c r="HV97" s="66"/>
      <c r="HW97" s="66"/>
      <c r="HX97" s="66"/>
      <c r="HY97" s="66"/>
      <c r="HZ97" s="66"/>
      <c r="IA97" s="66"/>
      <c r="IB97" s="66"/>
      <c r="IC97" s="66"/>
      <c r="ID97" s="66"/>
      <c r="IE97" s="66"/>
      <c r="IF97" s="66"/>
      <c r="IG97" s="66"/>
      <c r="IH97" s="66"/>
      <c r="II97" s="66"/>
      <c r="IJ97" s="66"/>
      <c r="IK97" s="66"/>
      <c r="IL97" s="66"/>
      <c r="IM97" s="66"/>
      <c r="IN97" s="66"/>
      <c r="IO97" s="66"/>
      <c r="IP97" s="66"/>
      <c r="IQ97" s="66"/>
      <c r="IR97" s="66"/>
      <c r="IS97" s="66"/>
      <c r="IT97" s="66"/>
      <c r="IU97" s="66"/>
      <c r="IV97" s="66"/>
    </row>
    <row r="98" spans="1:256" customFormat="1" x14ac:dyDescent="0.3">
      <c r="A98" s="16">
        <v>22765</v>
      </c>
      <c r="B98" s="6" t="s">
        <v>36</v>
      </c>
      <c r="C98" s="6" t="s">
        <v>900</v>
      </c>
      <c r="D98" s="6" t="s">
        <v>901</v>
      </c>
      <c r="E98" s="6" t="s">
        <v>902</v>
      </c>
      <c r="F98" s="6" t="s">
        <v>305</v>
      </c>
      <c r="G98" s="6" t="s">
        <v>903</v>
      </c>
      <c r="H98" s="6">
        <v>22765</v>
      </c>
      <c r="I98" s="6" t="s">
        <v>36</v>
      </c>
      <c r="J98" s="6" t="s">
        <v>904</v>
      </c>
      <c r="K98" s="6"/>
      <c r="L98" s="10" t="s">
        <v>905</v>
      </c>
      <c r="M98" s="10" t="s">
        <v>906</v>
      </c>
      <c r="N98" s="54" t="s">
        <v>685</v>
      </c>
      <c r="O98" s="39"/>
      <c r="P98" s="39"/>
      <c r="Q98" s="39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1:256" x14ac:dyDescent="0.3">
      <c r="A99" s="16">
        <v>22767</v>
      </c>
      <c r="B99" s="6" t="s">
        <v>36</v>
      </c>
      <c r="C99" s="6" t="s">
        <v>427</v>
      </c>
      <c r="D99" s="6" t="s">
        <v>31</v>
      </c>
      <c r="E99" s="6" t="s">
        <v>428</v>
      </c>
      <c r="F99" s="6" t="s">
        <v>376</v>
      </c>
      <c r="G99" s="6" t="s">
        <v>429</v>
      </c>
      <c r="H99" s="6">
        <v>22767</v>
      </c>
      <c r="I99" s="6" t="s">
        <v>36</v>
      </c>
      <c r="J99" s="6" t="s">
        <v>430</v>
      </c>
      <c r="L99" s="10" t="s">
        <v>431</v>
      </c>
      <c r="M99" s="10" t="s">
        <v>432</v>
      </c>
      <c r="N99" s="54" t="s">
        <v>405</v>
      </c>
    </row>
    <row r="100" spans="1:256" x14ac:dyDescent="0.3">
      <c r="A100" s="16">
        <v>22767</v>
      </c>
      <c r="B100" s="6" t="s">
        <v>36</v>
      </c>
      <c r="C100" s="6" t="s">
        <v>541</v>
      </c>
      <c r="D100" s="6" t="s">
        <v>31</v>
      </c>
      <c r="E100" s="6" t="s">
        <v>542</v>
      </c>
      <c r="F100" s="6" t="s">
        <v>543</v>
      </c>
      <c r="G100" s="6" t="s">
        <v>544</v>
      </c>
      <c r="H100" s="6">
        <v>22767</v>
      </c>
      <c r="I100" s="6" t="s">
        <v>36</v>
      </c>
      <c r="J100" s="6" t="s">
        <v>545</v>
      </c>
      <c r="L100" s="14" t="s">
        <v>546</v>
      </c>
      <c r="M100" s="14" t="s">
        <v>547</v>
      </c>
      <c r="N100" s="54" t="s">
        <v>548</v>
      </c>
    </row>
    <row r="101" spans="1:256" x14ac:dyDescent="0.3">
      <c r="A101" s="16">
        <f>[9]Tabelle1!A3</f>
        <v>22767</v>
      </c>
      <c r="B101" s="6" t="str">
        <f>[9]Tabelle1!B3</f>
        <v>Hamburg</v>
      </c>
      <c r="C101" s="6" t="str">
        <f>[9]Tabelle1!C3</f>
        <v>making better changes</v>
      </c>
      <c r="D101" s="6" t="str">
        <f>[9]Tabelle1!D3</f>
        <v>Kinder, Jugendliche, Erwachsene</v>
      </c>
      <c r="E101" s="6" t="str">
        <f>[9]Tabelle1!E3</f>
        <v>Beucher</v>
      </c>
      <c r="F101" s="6" t="str">
        <f>[9]Tabelle1!F3</f>
        <v>Susanne</v>
      </c>
      <c r="G101" s="6" t="str">
        <f>[9]Tabelle1!G3</f>
        <v>Lerchenstr.28a</v>
      </c>
      <c r="H101" s="6">
        <f>[9]Tabelle1!H3</f>
        <v>22767</v>
      </c>
      <c r="I101" s="6" t="str">
        <f>[9]Tabelle1!I3</f>
        <v>Hamburg</v>
      </c>
      <c r="J101" s="6" t="str">
        <f>[9]Tabelle1!J3</f>
        <v>040/35778978</v>
      </c>
      <c r="K101" s="6" t="s">
        <v>715</v>
      </c>
      <c r="L101" s="14" t="str">
        <f>[9]Tabelle1!L3</f>
        <v>beucher@makingbetter.de</v>
      </c>
      <c r="M101" s="14" t="str">
        <f>[9]Tabelle1!M3</f>
        <v>www.makingbetter.de</v>
      </c>
      <c r="N101" s="54" t="s">
        <v>142</v>
      </c>
    </row>
    <row r="102" spans="1:256" x14ac:dyDescent="0.3">
      <c r="A102" s="83">
        <v>22846</v>
      </c>
      <c r="B102" s="21" t="s">
        <v>50</v>
      </c>
      <c r="C102" s="21" t="s">
        <v>51</v>
      </c>
      <c r="D102" s="21" t="s">
        <v>31</v>
      </c>
      <c r="E102" s="21" t="s">
        <v>73</v>
      </c>
      <c r="F102" s="21" t="s">
        <v>53</v>
      </c>
      <c r="G102" s="21" t="s">
        <v>54</v>
      </c>
      <c r="H102" s="21">
        <v>22846</v>
      </c>
      <c r="I102" s="21" t="s">
        <v>50</v>
      </c>
      <c r="J102" s="22" t="s">
        <v>55</v>
      </c>
      <c r="K102" s="18" t="s">
        <v>183</v>
      </c>
      <c r="L102" s="14" t="s">
        <v>56</v>
      </c>
      <c r="M102" s="14" t="s">
        <v>57</v>
      </c>
      <c r="N102" s="58" t="s">
        <v>187</v>
      </c>
    </row>
    <row r="103" spans="1:256" x14ac:dyDescent="0.3">
      <c r="A103" s="16">
        <v>22880</v>
      </c>
      <c r="B103" s="6" t="s">
        <v>279</v>
      </c>
      <c r="C103" s="6" t="s">
        <v>280</v>
      </c>
      <c r="D103" s="6" t="s">
        <v>281</v>
      </c>
      <c r="E103" s="6" t="s">
        <v>282</v>
      </c>
      <c r="F103" s="6" t="s">
        <v>129</v>
      </c>
      <c r="G103" s="6" t="s">
        <v>283</v>
      </c>
      <c r="H103" s="6">
        <v>22880</v>
      </c>
      <c r="I103" s="6" t="s">
        <v>279</v>
      </c>
      <c r="J103" s="6" t="s">
        <v>284</v>
      </c>
      <c r="L103" s="10" t="s">
        <v>285</v>
      </c>
      <c r="N103" s="54" t="s">
        <v>286</v>
      </c>
    </row>
    <row r="104" spans="1:256" x14ac:dyDescent="0.3">
      <c r="A104" s="16">
        <v>22926</v>
      </c>
      <c r="B104" s="6" t="s">
        <v>234</v>
      </c>
      <c r="C104" s="6" t="s">
        <v>235</v>
      </c>
      <c r="D104" s="6" t="s">
        <v>31</v>
      </c>
      <c r="E104" s="6" t="s">
        <v>236</v>
      </c>
      <c r="F104" s="6" t="s">
        <v>237</v>
      </c>
      <c r="G104" s="6" t="s">
        <v>238</v>
      </c>
      <c r="H104" s="6">
        <v>22926</v>
      </c>
      <c r="I104" s="6" t="s">
        <v>234</v>
      </c>
      <c r="J104" s="6" t="s">
        <v>239</v>
      </c>
      <c r="L104" s="10" t="s">
        <v>240</v>
      </c>
      <c r="M104" s="10" t="s">
        <v>241</v>
      </c>
      <c r="N104" s="54" t="s">
        <v>242</v>
      </c>
    </row>
    <row r="105" spans="1:256" customFormat="1" x14ac:dyDescent="0.3">
      <c r="A105" s="16">
        <v>23564</v>
      </c>
      <c r="B105" s="6" t="s">
        <v>723</v>
      </c>
      <c r="C105" s="6" t="s">
        <v>724</v>
      </c>
      <c r="D105" s="6" t="s">
        <v>31</v>
      </c>
      <c r="E105" s="6" t="s">
        <v>725</v>
      </c>
      <c r="F105" s="6" t="s">
        <v>726</v>
      </c>
      <c r="G105" s="6" t="s">
        <v>727</v>
      </c>
      <c r="H105" s="6">
        <v>23564</v>
      </c>
      <c r="I105" s="6" t="s">
        <v>723</v>
      </c>
      <c r="J105" s="6" t="s">
        <v>728</v>
      </c>
      <c r="K105" s="6"/>
      <c r="L105" s="10" t="s">
        <v>729</v>
      </c>
      <c r="M105" s="10" t="s">
        <v>730</v>
      </c>
      <c r="N105" s="54"/>
      <c r="O105" s="39"/>
      <c r="P105" s="39"/>
      <c r="Q105" s="39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1:256" customFormat="1" x14ac:dyDescent="0.3">
      <c r="A106" s="16">
        <f>[10]Tabelle1!A3</f>
        <v>23568</v>
      </c>
      <c r="B106" s="6" t="str">
        <f>[10]Tabelle1!B3</f>
        <v>Lübeck</v>
      </c>
      <c r="C106" s="6" t="str">
        <f>[10]Tabelle1!C3</f>
        <v>mittendin Lübeck e.V.</v>
      </c>
      <c r="D106" s="6" t="str">
        <f>[10]Tabelle1!D3</f>
        <v>Menschen mit Behinderung</v>
      </c>
      <c r="E106" s="6" t="str">
        <f>[10]Tabelle1!E3</f>
        <v>Singelmann</v>
      </c>
      <c r="F106" s="6" t="str">
        <f>[10]Tabelle1!F3</f>
        <v>Anne</v>
      </c>
      <c r="G106" s="6" t="str">
        <f>[10]Tabelle1!G3</f>
        <v>Forstmeisterweg 62</v>
      </c>
      <c r="H106" s="6">
        <f>[10]Tabelle1!H3</f>
        <v>23568</v>
      </c>
      <c r="I106" s="6" t="str">
        <f>[10]Tabelle1!I3</f>
        <v>Lübeck</v>
      </c>
      <c r="J106" s="6"/>
      <c r="K106" s="6" t="str">
        <f>[10]Tabelle1!K3</f>
        <v>0172-9950858</v>
      </c>
      <c r="L106" s="10" t="str">
        <f>[10]Tabelle1!L3</f>
        <v>anne.singelmann@gmx.de</v>
      </c>
      <c r="M106" s="10" t="str">
        <f>[10]Tabelle1!M3</f>
        <v>www.mittendrin-luebeck-eV.de</v>
      </c>
      <c r="N106" s="54" t="str">
        <f>[10]Tabelle1!N3</f>
        <v>DeGPT, BAG-TP</v>
      </c>
      <c r="O106" s="39"/>
      <c r="P106" s="39"/>
      <c r="Q106" s="39"/>
      <c r="R106" s="6"/>
      <c r="S106" s="6"/>
      <c r="T106" s="6"/>
      <c r="U106" s="6"/>
      <c r="V106" s="6"/>
      <c r="W106" s="6">
        <f>[10]Tabelle1!W3</f>
        <v>0</v>
      </c>
      <c r="X106" s="6">
        <f>[10]Tabelle1!X3</f>
        <v>0</v>
      </c>
      <c r="Y106" s="6">
        <f>[10]Tabelle1!Y3</f>
        <v>0</v>
      </c>
      <c r="Z106" s="6">
        <f>[10]Tabelle1!Z3</f>
        <v>0</v>
      </c>
      <c r="AA106" s="6">
        <f>[10]Tabelle1!AA3</f>
        <v>0</v>
      </c>
      <c r="AB106" s="6">
        <f>[10]Tabelle1!AB3</f>
        <v>0</v>
      </c>
      <c r="AC106" s="6">
        <f>[10]Tabelle1!AC3</f>
        <v>0</v>
      </c>
      <c r="AD106" s="6">
        <f>[10]Tabelle1!AD3</f>
        <v>0</v>
      </c>
      <c r="AE106" s="6">
        <f>[10]Tabelle1!AE3</f>
        <v>0</v>
      </c>
      <c r="AF106" s="6">
        <f>[10]Tabelle1!AF3</f>
        <v>0</v>
      </c>
      <c r="AG106" s="6">
        <f>[10]Tabelle1!AG3</f>
        <v>0</v>
      </c>
      <c r="AH106" s="6">
        <f>[10]Tabelle1!AH3</f>
        <v>0</v>
      </c>
      <c r="AI106" s="6">
        <f>[10]Tabelle1!AI3</f>
        <v>0</v>
      </c>
      <c r="AJ106" s="6">
        <f>[10]Tabelle1!AJ3</f>
        <v>0</v>
      </c>
      <c r="AK106" s="6">
        <f>[10]Tabelle1!AK3</f>
        <v>0</v>
      </c>
      <c r="AL106" s="6">
        <f>[10]Tabelle1!AL3</f>
        <v>0</v>
      </c>
      <c r="AM106" s="6">
        <f>[10]Tabelle1!AM3</f>
        <v>0</v>
      </c>
      <c r="AN106" s="6">
        <f>[10]Tabelle1!AN3</f>
        <v>0</v>
      </c>
      <c r="AO106" s="6">
        <f>[10]Tabelle1!AO3</f>
        <v>0</v>
      </c>
      <c r="AP106" s="6">
        <f>[10]Tabelle1!AP3</f>
        <v>0</v>
      </c>
      <c r="AQ106" s="6">
        <f>[10]Tabelle1!AQ3</f>
        <v>0</v>
      </c>
      <c r="AR106" s="6">
        <f>[10]Tabelle1!AR3</f>
        <v>0</v>
      </c>
      <c r="AS106" s="6">
        <f>[10]Tabelle1!AS3</f>
        <v>0</v>
      </c>
      <c r="AT106" s="6">
        <f>[10]Tabelle1!AT3</f>
        <v>0</v>
      </c>
      <c r="AU106" s="6">
        <f>[10]Tabelle1!AU3</f>
        <v>0</v>
      </c>
      <c r="AV106" s="6">
        <f>[10]Tabelle1!AV3</f>
        <v>0</v>
      </c>
      <c r="AW106" s="6">
        <f>[10]Tabelle1!AW3</f>
        <v>0</v>
      </c>
      <c r="AX106" s="6">
        <f>[10]Tabelle1!AX3</f>
        <v>0</v>
      </c>
      <c r="AY106" s="6">
        <f>[10]Tabelle1!AY3</f>
        <v>0</v>
      </c>
      <c r="AZ106" s="6">
        <f>[10]Tabelle1!AZ3</f>
        <v>0</v>
      </c>
      <c r="BA106" s="6">
        <f>[10]Tabelle1!BA3</f>
        <v>0</v>
      </c>
      <c r="BB106" s="6">
        <f>[10]Tabelle1!BB3</f>
        <v>0</v>
      </c>
      <c r="BC106" s="6">
        <f>[10]Tabelle1!BC3</f>
        <v>0</v>
      </c>
      <c r="BD106" s="6">
        <f>[10]Tabelle1!BD3</f>
        <v>0</v>
      </c>
      <c r="BE106" s="6">
        <f>[10]Tabelle1!BE3</f>
        <v>0</v>
      </c>
      <c r="BF106" s="6">
        <f>[10]Tabelle1!BF3</f>
        <v>0</v>
      </c>
      <c r="BG106" s="6">
        <f>[10]Tabelle1!BG3</f>
        <v>0</v>
      </c>
      <c r="BH106" s="6">
        <f>[10]Tabelle1!BH3</f>
        <v>0</v>
      </c>
      <c r="BI106" s="6">
        <f>[10]Tabelle1!BI3</f>
        <v>0</v>
      </c>
      <c r="BJ106" s="6">
        <f>[10]Tabelle1!BJ3</f>
        <v>0</v>
      </c>
      <c r="BK106" s="6">
        <f>[10]Tabelle1!BK3</f>
        <v>0</v>
      </c>
      <c r="BL106" s="6">
        <f>[10]Tabelle1!BL3</f>
        <v>0</v>
      </c>
      <c r="BM106" s="6">
        <f>[10]Tabelle1!BM3</f>
        <v>0</v>
      </c>
      <c r="BN106" s="6">
        <f>[10]Tabelle1!BN3</f>
        <v>0</v>
      </c>
      <c r="BO106" s="6">
        <f>[10]Tabelle1!BO3</f>
        <v>0</v>
      </c>
      <c r="BP106" s="6">
        <f>[10]Tabelle1!BP3</f>
        <v>0</v>
      </c>
      <c r="BQ106" s="6">
        <f>[10]Tabelle1!BQ3</f>
        <v>0</v>
      </c>
      <c r="BR106" s="6">
        <f>[10]Tabelle1!BR3</f>
        <v>0</v>
      </c>
      <c r="BS106" s="6">
        <f>[10]Tabelle1!BS3</f>
        <v>0</v>
      </c>
      <c r="BT106" s="6">
        <f>[10]Tabelle1!BT3</f>
        <v>0</v>
      </c>
      <c r="BU106" s="6">
        <f>[10]Tabelle1!BU3</f>
        <v>0</v>
      </c>
      <c r="BV106" s="6">
        <f>[10]Tabelle1!BV3</f>
        <v>0</v>
      </c>
      <c r="BW106" s="6">
        <f>[10]Tabelle1!BW3</f>
        <v>0</v>
      </c>
      <c r="BX106" s="6">
        <f>[10]Tabelle1!BX3</f>
        <v>0</v>
      </c>
      <c r="BY106" s="6">
        <f>[10]Tabelle1!BY3</f>
        <v>0</v>
      </c>
      <c r="BZ106" s="6">
        <f>[10]Tabelle1!BZ3</f>
        <v>0</v>
      </c>
      <c r="CA106" s="6">
        <f>[10]Tabelle1!CA3</f>
        <v>0</v>
      </c>
      <c r="CB106" s="6">
        <f>[10]Tabelle1!CB3</f>
        <v>0</v>
      </c>
      <c r="CC106" s="6">
        <f>[10]Tabelle1!CC3</f>
        <v>0</v>
      </c>
      <c r="CD106" s="6">
        <f>[10]Tabelle1!CD3</f>
        <v>0</v>
      </c>
      <c r="CE106" s="6">
        <f>[10]Tabelle1!CE3</f>
        <v>0</v>
      </c>
      <c r="CF106" s="6">
        <f>[10]Tabelle1!CF3</f>
        <v>0</v>
      </c>
      <c r="CG106" s="6">
        <f>[10]Tabelle1!CG3</f>
        <v>0</v>
      </c>
      <c r="CH106" s="6">
        <f>[10]Tabelle1!CH3</f>
        <v>0</v>
      </c>
      <c r="CI106" s="6">
        <f>[10]Tabelle1!CI3</f>
        <v>0</v>
      </c>
      <c r="CJ106" s="6">
        <f>[10]Tabelle1!CJ3</f>
        <v>0</v>
      </c>
      <c r="CK106" s="6">
        <f>[10]Tabelle1!CK3</f>
        <v>0</v>
      </c>
      <c r="CL106" s="6">
        <f>[10]Tabelle1!CL3</f>
        <v>0</v>
      </c>
      <c r="CM106" s="6">
        <f>[10]Tabelle1!CM3</f>
        <v>0</v>
      </c>
      <c r="CN106" s="6">
        <f>[10]Tabelle1!CN3</f>
        <v>0</v>
      </c>
      <c r="CO106" s="6">
        <f>[10]Tabelle1!CO3</f>
        <v>0</v>
      </c>
      <c r="CP106" s="6">
        <f>[10]Tabelle1!CP3</f>
        <v>0</v>
      </c>
      <c r="CQ106" s="6">
        <f>[10]Tabelle1!CQ3</f>
        <v>0</v>
      </c>
      <c r="CR106" s="6">
        <f>[10]Tabelle1!CR3</f>
        <v>0</v>
      </c>
      <c r="CS106" s="6">
        <f>[10]Tabelle1!CS3</f>
        <v>0</v>
      </c>
      <c r="CT106" s="6">
        <f>[10]Tabelle1!CT3</f>
        <v>0</v>
      </c>
      <c r="CU106" s="6">
        <f>[10]Tabelle1!CU3</f>
        <v>0</v>
      </c>
      <c r="CV106" s="6">
        <f>[10]Tabelle1!CV3</f>
        <v>0</v>
      </c>
      <c r="CW106" s="6">
        <f>[10]Tabelle1!CW3</f>
        <v>0</v>
      </c>
      <c r="CX106" s="6">
        <f>[10]Tabelle1!CX3</f>
        <v>0</v>
      </c>
      <c r="CY106" s="6">
        <f>[10]Tabelle1!CY3</f>
        <v>0</v>
      </c>
      <c r="CZ106" s="6">
        <f>[10]Tabelle1!CZ3</f>
        <v>0</v>
      </c>
      <c r="DA106" s="6">
        <f>[10]Tabelle1!DA3</f>
        <v>0</v>
      </c>
      <c r="DB106" s="6">
        <f>[10]Tabelle1!DB3</f>
        <v>0</v>
      </c>
      <c r="DC106" s="6">
        <f>[10]Tabelle1!DC3</f>
        <v>0</v>
      </c>
      <c r="DD106" s="6">
        <f>[10]Tabelle1!DD3</f>
        <v>0</v>
      </c>
      <c r="DE106" s="6">
        <f>[10]Tabelle1!DE3</f>
        <v>0</v>
      </c>
      <c r="DF106" s="6">
        <f>[10]Tabelle1!DF3</f>
        <v>0</v>
      </c>
      <c r="DG106" s="6">
        <f>[10]Tabelle1!DG3</f>
        <v>0</v>
      </c>
      <c r="DH106" s="6">
        <f>[10]Tabelle1!DH3</f>
        <v>0</v>
      </c>
      <c r="DI106" s="6">
        <f>[10]Tabelle1!DI3</f>
        <v>0</v>
      </c>
      <c r="DJ106" s="6">
        <f>[10]Tabelle1!DJ3</f>
        <v>0</v>
      </c>
      <c r="DK106" s="6">
        <f>[10]Tabelle1!DK3</f>
        <v>0</v>
      </c>
      <c r="DL106" s="6">
        <f>[10]Tabelle1!DL3</f>
        <v>0</v>
      </c>
      <c r="DM106" s="6">
        <f>[10]Tabelle1!DM3</f>
        <v>0</v>
      </c>
      <c r="DN106" s="6">
        <f>[10]Tabelle1!DN3</f>
        <v>0</v>
      </c>
      <c r="DO106" s="6">
        <f>[10]Tabelle1!DO3</f>
        <v>0</v>
      </c>
      <c r="DP106" s="6">
        <f>[10]Tabelle1!DP3</f>
        <v>0</v>
      </c>
      <c r="DQ106" s="6">
        <f>[10]Tabelle1!DQ3</f>
        <v>0</v>
      </c>
      <c r="DR106" s="6">
        <f>[10]Tabelle1!DR3</f>
        <v>0</v>
      </c>
      <c r="DS106" s="6">
        <f>[10]Tabelle1!DS3</f>
        <v>0</v>
      </c>
      <c r="DT106" s="6">
        <f>[10]Tabelle1!DT3</f>
        <v>0</v>
      </c>
      <c r="DU106" s="6">
        <f>[10]Tabelle1!DU3</f>
        <v>0</v>
      </c>
      <c r="DV106" s="6">
        <f>[10]Tabelle1!DV3</f>
        <v>0</v>
      </c>
      <c r="DW106" s="6">
        <f>[10]Tabelle1!DW3</f>
        <v>0</v>
      </c>
      <c r="DX106" s="6">
        <f>[10]Tabelle1!DX3</f>
        <v>0</v>
      </c>
      <c r="DY106" s="6">
        <f>[10]Tabelle1!DY3</f>
        <v>0</v>
      </c>
      <c r="DZ106" s="6">
        <f>[10]Tabelle1!DZ3</f>
        <v>0</v>
      </c>
      <c r="EA106" s="6">
        <f>[10]Tabelle1!EA3</f>
        <v>0</v>
      </c>
      <c r="EB106" s="6">
        <f>[10]Tabelle1!EB3</f>
        <v>0</v>
      </c>
      <c r="EC106" s="6">
        <f>[10]Tabelle1!EC3</f>
        <v>0</v>
      </c>
      <c r="ED106" s="6">
        <f>[10]Tabelle1!ED3</f>
        <v>0</v>
      </c>
      <c r="EE106" s="6">
        <f>[10]Tabelle1!EE3</f>
        <v>0</v>
      </c>
      <c r="EF106" s="6">
        <f>[10]Tabelle1!EF3</f>
        <v>0</v>
      </c>
      <c r="EG106" s="6">
        <f>[10]Tabelle1!EG3</f>
        <v>0</v>
      </c>
      <c r="EH106" s="6">
        <f>[10]Tabelle1!EH3</f>
        <v>0</v>
      </c>
      <c r="EI106" s="6">
        <f>[10]Tabelle1!EI3</f>
        <v>0</v>
      </c>
      <c r="EJ106" s="6">
        <f>[10]Tabelle1!EJ3</f>
        <v>0</v>
      </c>
      <c r="EK106" s="6">
        <f>[10]Tabelle1!EK3</f>
        <v>0</v>
      </c>
      <c r="EL106" s="6">
        <f>[10]Tabelle1!EL3</f>
        <v>0</v>
      </c>
      <c r="EM106" s="6">
        <f>[10]Tabelle1!EM3</f>
        <v>0</v>
      </c>
      <c r="EN106" s="6">
        <f>[10]Tabelle1!EN3</f>
        <v>0</v>
      </c>
      <c r="EO106" s="6">
        <f>[10]Tabelle1!EO3</f>
        <v>0</v>
      </c>
      <c r="EP106" s="6">
        <f>[10]Tabelle1!EP3</f>
        <v>0</v>
      </c>
      <c r="EQ106" s="6">
        <f>[10]Tabelle1!EQ3</f>
        <v>0</v>
      </c>
      <c r="ER106" s="6">
        <f>[10]Tabelle1!ER3</f>
        <v>0</v>
      </c>
      <c r="ES106" s="6">
        <f>[10]Tabelle1!ES3</f>
        <v>0</v>
      </c>
      <c r="ET106" s="6">
        <f>[10]Tabelle1!ET3</f>
        <v>0</v>
      </c>
      <c r="EU106" s="6">
        <f>[10]Tabelle1!EU3</f>
        <v>0</v>
      </c>
      <c r="EV106" s="6">
        <f>[10]Tabelle1!EV3</f>
        <v>0</v>
      </c>
      <c r="EW106" s="6">
        <f>[10]Tabelle1!EW3</f>
        <v>0</v>
      </c>
      <c r="EX106" s="6">
        <f>[10]Tabelle1!EX3</f>
        <v>0</v>
      </c>
      <c r="EY106" s="6">
        <f>[10]Tabelle1!EY3</f>
        <v>0</v>
      </c>
      <c r="EZ106" s="6">
        <f>[10]Tabelle1!EZ3</f>
        <v>0</v>
      </c>
      <c r="FA106" s="6">
        <f>[10]Tabelle1!FA3</f>
        <v>0</v>
      </c>
      <c r="FB106" s="6">
        <f>[10]Tabelle1!FB3</f>
        <v>0</v>
      </c>
      <c r="FC106" s="6">
        <f>[10]Tabelle1!FC3</f>
        <v>0</v>
      </c>
      <c r="FD106" s="6">
        <f>[10]Tabelle1!FD3</f>
        <v>0</v>
      </c>
      <c r="FE106" s="6">
        <f>[10]Tabelle1!FE3</f>
        <v>0</v>
      </c>
      <c r="FF106" s="6">
        <f>[10]Tabelle1!FF3</f>
        <v>0</v>
      </c>
      <c r="FG106" s="6">
        <f>[10]Tabelle1!FG3</f>
        <v>0</v>
      </c>
      <c r="FH106" s="6">
        <f>[10]Tabelle1!FH3</f>
        <v>0</v>
      </c>
      <c r="FI106" s="6">
        <f>[10]Tabelle1!FI3</f>
        <v>0</v>
      </c>
      <c r="FJ106" s="6">
        <f>[10]Tabelle1!FJ3</f>
        <v>0</v>
      </c>
      <c r="FK106" s="6">
        <f>[10]Tabelle1!FK3</f>
        <v>0</v>
      </c>
      <c r="FL106" s="6">
        <f>[10]Tabelle1!FL3</f>
        <v>0</v>
      </c>
      <c r="FM106" s="6">
        <f>[10]Tabelle1!FM3</f>
        <v>0</v>
      </c>
      <c r="FN106" s="6">
        <f>[10]Tabelle1!FN3</f>
        <v>0</v>
      </c>
      <c r="FO106" s="6">
        <f>[10]Tabelle1!FO3</f>
        <v>0</v>
      </c>
      <c r="FP106" s="6">
        <f>[10]Tabelle1!FP3</f>
        <v>0</v>
      </c>
      <c r="FQ106" s="6">
        <f>[10]Tabelle1!FQ3</f>
        <v>0</v>
      </c>
      <c r="FR106" s="6">
        <f>[10]Tabelle1!FR3</f>
        <v>0</v>
      </c>
      <c r="FS106" s="6">
        <f>[10]Tabelle1!FS3</f>
        <v>0</v>
      </c>
      <c r="FT106" s="6">
        <f>[10]Tabelle1!FT3</f>
        <v>0</v>
      </c>
      <c r="FU106" s="6">
        <f>[10]Tabelle1!FU3</f>
        <v>0</v>
      </c>
      <c r="FV106" s="6">
        <f>[10]Tabelle1!FV3</f>
        <v>0</v>
      </c>
      <c r="FW106" s="6">
        <f>[10]Tabelle1!FW3</f>
        <v>0</v>
      </c>
      <c r="FX106" s="6">
        <f>[10]Tabelle1!FX3</f>
        <v>0</v>
      </c>
      <c r="FY106" s="6">
        <f>[10]Tabelle1!FY3</f>
        <v>0</v>
      </c>
      <c r="FZ106" s="6">
        <f>[10]Tabelle1!FZ3</f>
        <v>0</v>
      </c>
      <c r="GA106" s="6">
        <f>[10]Tabelle1!GA3</f>
        <v>0</v>
      </c>
      <c r="GB106" s="6">
        <f>[10]Tabelle1!GB3</f>
        <v>0</v>
      </c>
      <c r="GC106" s="6">
        <f>[10]Tabelle1!GC3</f>
        <v>0</v>
      </c>
      <c r="GD106" s="6">
        <f>[10]Tabelle1!GD3</f>
        <v>0</v>
      </c>
      <c r="GE106" s="6">
        <f>[10]Tabelle1!GE3</f>
        <v>0</v>
      </c>
      <c r="GF106" s="6">
        <f>[10]Tabelle1!GF3</f>
        <v>0</v>
      </c>
      <c r="GG106" s="6">
        <f>[10]Tabelle1!GG3</f>
        <v>0</v>
      </c>
      <c r="GH106" s="6">
        <f>[10]Tabelle1!GH3</f>
        <v>0</v>
      </c>
      <c r="GI106" s="6">
        <f>[10]Tabelle1!GI3</f>
        <v>0</v>
      </c>
      <c r="GJ106" s="6">
        <f>[10]Tabelle1!GJ3</f>
        <v>0</v>
      </c>
      <c r="GK106" s="6">
        <f>[10]Tabelle1!GK3</f>
        <v>0</v>
      </c>
      <c r="GL106" s="6">
        <f>[10]Tabelle1!GL3</f>
        <v>0</v>
      </c>
      <c r="GM106" s="6">
        <f>[10]Tabelle1!GM3</f>
        <v>0</v>
      </c>
      <c r="GN106" s="6">
        <f>[10]Tabelle1!GN3</f>
        <v>0</v>
      </c>
      <c r="GO106" s="6">
        <f>[10]Tabelle1!GO3</f>
        <v>0</v>
      </c>
      <c r="GP106" s="6">
        <f>[10]Tabelle1!GP3</f>
        <v>0</v>
      </c>
      <c r="GQ106" s="6">
        <f>[10]Tabelle1!GQ3</f>
        <v>0</v>
      </c>
      <c r="GR106" s="6">
        <f>[10]Tabelle1!GR3</f>
        <v>0</v>
      </c>
      <c r="GS106" s="6">
        <f>[10]Tabelle1!GS3</f>
        <v>0</v>
      </c>
      <c r="GT106" s="6">
        <f>[10]Tabelle1!GT3</f>
        <v>0</v>
      </c>
      <c r="GU106" s="6">
        <f>[10]Tabelle1!GU3</f>
        <v>0</v>
      </c>
      <c r="GV106" s="6">
        <f>[10]Tabelle1!GV3</f>
        <v>0</v>
      </c>
      <c r="GW106" s="6">
        <f>[10]Tabelle1!GW3</f>
        <v>0</v>
      </c>
      <c r="GX106" s="6">
        <f>[10]Tabelle1!GX3</f>
        <v>0</v>
      </c>
      <c r="GY106" s="6">
        <f>[10]Tabelle1!GY3</f>
        <v>0</v>
      </c>
      <c r="GZ106" s="6">
        <f>[10]Tabelle1!GZ3</f>
        <v>0</v>
      </c>
      <c r="HA106" s="6">
        <f>[10]Tabelle1!HA3</f>
        <v>0</v>
      </c>
      <c r="HB106" s="6">
        <f>[10]Tabelle1!HB3</f>
        <v>0</v>
      </c>
      <c r="HC106" s="6">
        <f>[10]Tabelle1!HC3</f>
        <v>0</v>
      </c>
      <c r="HD106" s="6">
        <f>[10]Tabelle1!HD3</f>
        <v>0</v>
      </c>
      <c r="HE106" s="6">
        <f>[10]Tabelle1!HE3</f>
        <v>0</v>
      </c>
      <c r="HF106" s="6">
        <f>[10]Tabelle1!HF3</f>
        <v>0</v>
      </c>
      <c r="HG106" s="6">
        <f>[10]Tabelle1!HG3</f>
        <v>0</v>
      </c>
      <c r="HH106" s="6">
        <f>[10]Tabelle1!HH3</f>
        <v>0</v>
      </c>
      <c r="HI106" s="6">
        <f>[10]Tabelle1!HI3</f>
        <v>0</v>
      </c>
      <c r="HJ106" s="6">
        <f>[10]Tabelle1!HJ3</f>
        <v>0</v>
      </c>
      <c r="HK106" s="6">
        <f>[10]Tabelle1!HK3</f>
        <v>0</v>
      </c>
      <c r="HL106" s="6">
        <f>[10]Tabelle1!HL3</f>
        <v>0</v>
      </c>
      <c r="HM106" s="6">
        <f>[10]Tabelle1!HM3</f>
        <v>0</v>
      </c>
      <c r="HN106" s="6">
        <f>[10]Tabelle1!HN3</f>
        <v>0</v>
      </c>
      <c r="HO106" s="6">
        <f>[10]Tabelle1!HO3</f>
        <v>0</v>
      </c>
      <c r="HP106" s="6">
        <f>[10]Tabelle1!HP3</f>
        <v>0</v>
      </c>
      <c r="HQ106" s="6">
        <f>[10]Tabelle1!HQ3</f>
        <v>0</v>
      </c>
      <c r="HR106" s="6">
        <f>[10]Tabelle1!HR3</f>
        <v>0</v>
      </c>
      <c r="HS106" s="6">
        <f>[10]Tabelle1!HS3</f>
        <v>0</v>
      </c>
      <c r="HT106" s="6">
        <f>[10]Tabelle1!HT3</f>
        <v>0</v>
      </c>
      <c r="HU106" s="6">
        <f>[10]Tabelle1!HU3</f>
        <v>0</v>
      </c>
      <c r="HV106" s="6">
        <f>[10]Tabelle1!HV3</f>
        <v>0</v>
      </c>
      <c r="HW106" s="6">
        <f>[10]Tabelle1!HW3</f>
        <v>0</v>
      </c>
      <c r="HX106" s="6">
        <f>[10]Tabelle1!HX3</f>
        <v>0</v>
      </c>
      <c r="HY106" s="6">
        <f>[10]Tabelle1!HY3</f>
        <v>0</v>
      </c>
      <c r="HZ106" s="6">
        <f>[10]Tabelle1!HZ3</f>
        <v>0</v>
      </c>
      <c r="IA106" s="6">
        <f>[10]Tabelle1!IA3</f>
        <v>0</v>
      </c>
      <c r="IB106" s="6">
        <f>[10]Tabelle1!IB3</f>
        <v>0</v>
      </c>
      <c r="IC106" s="6">
        <f>[10]Tabelle1!IC3</f>
        <v>0</v>
      </c>
      <c r="ID106" s="6">
        <f>[10]Tabelle1!ID3</f>
        <v>0</v>
      </c>
      <c r="IE106" s="6">
        <f>[10]Tabelle1!IE3</f>
        <v>0</v>
      </c>
      <c r="IF106" s="6">
        <f>[10]Tabelle1!IF3</f>
        <v>0</v>
      </c>
      <c r="IG106" s="6">
        <f>[10]Tabelle1!IG3</f>
        <v>0</v>
      </c>
      <c r="IH106" s="6">
        <f>[10]Tabelle1!IH3</f>
        <v>0</v>
      </c>
      <c r="II106" s="6">
        <f>[10]Tabelle1!II3</f>
        <v>0</v>
      </c>
      <c r="IJ106" s="6">
        <f>[10]Tabelle1!IJ3</f>
        <v>0</v>
      </c>
      <c r="IK106" s="6">
        <f>[10]Tabelle1!IK3</f>
        <v>0</v>
      </c>
      <c r="IL106" s="6">
        <f>[10]Tabelle1!IL3</f>
        <v>0</v>
      </c>
      <c r="IM106" s="6">
        <f>[10]Tabelle1!IM3</f>
        <v>0</v>
      </c>
      <c r="IN106" s="6">
        <f>[10]Tabelle1!IN3</f>
        <v>0</v>
      </c>
      <c r="IO106" s="6">
        <f>[10]Tabelle1!IO3</f>
        <v>0</v>
      </c>
      <c r="IP106" s="6">
        <f>[10]Tabelle1!IP3</f>
        <v>0</v>
      </c>
      <c r="IQ106" s="6">
        <f>[10]Tabelle1!IQ3</f>
        <v>0</v>
      </c>
      <c r="IR106" s="6">
        <f>[10]Tabelle1!IR3</f>
        <v>0</v>
      </c>
      <c r="IS106" s="6">
        <f>[10]Tabelle1!IS3</f>
        <v>0</v>
      </c>
      <c r="IT106" s="6">
        <f>[10]Tabelle1!IT3</f>
        <v>0</v>
      </c>
      <c r="IU106" s="6">
        <f>[10]Tabelle1!IU3</f>
        <v>0</v>
      </c>
      <c r="IV106" s="6">
        <f>[10]Tabelle1!IV3</f>
        <v>0</v>
      </c>
    </row>
    <row r="107" spans="1:256" x14ac:dyDescent="0.3">
      <c r="A107" s="16">
        <v>23795</v>
      </c>
      <c r="B107" s="6" t="s">
        <v>191</v>
      </c>
      <c r="C107" s="6" t="s">
        <v>192</v>
      </c>
      <c r="D107" s="6" t="s">
        <v>193</v>
      </c>
      <c r="E107" s="6" t="s">
        <v>194</v>
      </c>
      <c r="F107" s="6" t="s">
        <v>195</v>
      </c>
      <c r="G107" s="6" t="s">
        <v>196</v>
      </c>
      <c r="H107" s="6">
        <v>23795</v>
      </c>
      <c r="I107" s="6" t="s">
        <v>191</v>
      </c>
      <c r="J107" s="6" t="s">
        <v>197</v>
      </c>
      <c r="L107" s="10" t="s">
        <v>198</v>
      </c>
      <c r="M107" s="10"/>
    </row>
    <row r="108" spans="1:256" x14ac:dyDescent="0.3">
      <c r="A108" s="16">
        <v>24103</v>
      </c>
      <c r="B108" s="6" t="s">
        <v>1115</v>
      </c>
      <c r="C108" s="6" t="s">
        <v>1116</v>
      </c>
      <c r="D108" s="6" t="s">
        <v>31</v>
      </c>
      <c r="E108" s="6" t="s">
        <v>1117</v>
      </c>
      <c r="F108" s="6" t="s">
        <v>812</v>
      </c>
      <c r="G108" s="6" t="s">
        <v>1118</v>
      </c>
      <c r="H108" s="6">
        <v>24103</v>
      </c>
      <c r="I108" s="6" t="s">
        <v>1115</v>
      </c>
      <c r="J108" s="6" t="s">
        <v>1119</v>
      </c>
      <c r="L108" s="10" t="s">
        <v>1120</v>
      </c>
      <c r="M108" s="10" t="s">
        <v>1121</v>
      </c>
      <c r="N108" s="54" t="s">
        <v>1122</v>
      </c>
    </row>
    <row r="109" spans="1:256" customFormat="1" x14ac:dyDescent="0.3">
      <c r="A109" s="74">
        <v>24114</v>
      </c>
      <c r="B109" t="s">
        <v>1115</v>
      </c>
      <c r="C109" t="s">
        <v>1258</v>
      </c>
      <c r="D109" s="27" t="s">
        <v>31</v>
      </c>
      <c r="E109" t="s">
        <v>1254</v>
      </c>
      <c r="F109" t="s">
        <v>1255</v>
      </c>
      <c r="G109" t="s">
        <v>1256</v>
      </c>
      <c r="H109">
        <v>24114</v>
      </c>
      <c r="I109" t="s">
        <v>1115</v>
      </c>
      <c r="J109" t="s">
        <v>1257</v>
      </c>
      <c r="L109" s="9" t="s">
        <v>1259</v>
      </c>
      <c r="M109" s="36" t="s">
        <v>1260</v>
      </c>
      <c r="N109" s="44"/>
      <c r="O109" s="40"/>
      <c r="P109" s="40"/>
      <c r="Q109" s="40"/>
    </row>
    <row r="110" spans="1:256" ht="28.8" x14ac:dyDescent="0.3">
      <c r="A110" s="84">
        <v>24114</v>
      </c>
      <c r="B110" s="6" t="s">
        <v>1115</v>
      </c>
      <c r="C110" s="6" t="s">
        <v>1424</v>
      </c>
      <c r="D110" s="6" t="s">
        <v>281</v>
      </c>
      <c r="E110" s="6" t="s">
        <v>1425</v>
      </c>
      <c r="F110" s="6" t="s">
        <v>1426</v>
      </c>
      <c r="G110" s="6" t="s">
        <v>1427</v>
      </c>
      <c r="H110" s="6">
        <v>24114</v>
      </c>
      <c r="I110" s="6" t="s">
        <v>1115</v>
      </c>
      <c r="J110" s="63"/>
      <c r="K110" s="6" t="s">
        <v>1428</v>
      </c>
      <c r="L110" s="10" t="s">
        <v>1429</v>
      </c>
      <c r="M110" s="10" t="s">
        <v>1430</v>
      </c>
      <c r="N110" s="54" t="s">
        <v>1431</v>
      </c>
      <c r="O110" s="6"/>
      <c r="P110" s="6"/>
      <c r="Q110" s="6"/>
    </row>
    <row r="111" spans="1:256" x14ac:dyDescent="0.3">
      <c r="A111" s="16">
        <v>24582</v>
      </c>
      <c r="B111" s="6" t="s">
        <v>58</v>
      </c>
      <c r="C111" s="6" t="s">
        <v>59</v>
      </c>
      <c r="D111" s="6" t="s">
        <v>60</v>
      </c>
      <c r="E111" s="6" t="s">
        <v>61</v>
      </c>
      <c r="F111" s="6" t="s">
        <v>62</v>
      </c>
      <c r="G111" s="6" t="s">
        <v>63</v>
      </c>
      <c r="H111" s="6">
        <v>24582</v>
      </c>
      <c r="I111" s="6" t="s">
        <v>58</v>
      </c>
      <c r="J111" s="6" t="s">
        <v>178</v>
      </c>
      <c r="K111" s="6" t="s">
        <v>174</v>
      </c>
      <c r="L111" s="14" t="s">
        <v>64</v>
      </c>
      <c r="M111" s="14" t="s">
        <v>65</v>
      </c>
    </row>
    <row r="112" spans="1:256" customFormat="1" x14ac:dyDescent="0.3">
      <c r="A112" s="74">
        <v>26632</v>
      </c>
      <c r="B112" t="s">
        <v>1377</v>
      </c>
      <c r="C112" t="s">
        <v>1382</v>
      </c>
      <c r="D112" t="s">
        <v>281</v>
      </c>
      <c r="E112" t="s">
        <v>1378</v>
      </c>
      <c r="F112" t="s">
        <v>1370</v>
      </c>
      <c r="G112" t="s">
        <v>1383</v>
      </c>
      <c r="H112">
        <v>26632</v>
      </c>
      <c r="I112" t="s">
        <v>1377</v>
      </c>
      <c r="K112" t="s">
        <v>1384</v>
      </c>
      <c r="L112" s="9" t="s">
        <v>1379</v>
      </c>
      <c r="M112" s="9" t="s">
        <v>1380</v>
      </c>
      <c r="N112" s="44" t="s">
        <v>1381</v>
      </c>
    </row>
    <row r="113" spans="1:256" customFormat="1" ht="28.8" x14ac:dyDescent="0.3">
      <c r="A113" s="74">
        <v>28195</v>
      </c>
      <c r="B113" t="s">
        <v>1056</v>
      </c>
      <c r="C113" t="s">
        <v>1057</v>
      </c>
      <c r="D113" t="s">
        <v>494</v>
      </c>
      <c r="E113" t="s">
        <v>1058</v>
      </c>
      <c r="F113" t="s">
        <v>1059</v>
      </c>
      <c r="G113" t="s">
        <v>1060</v>
      </c>
      <c r="H113">
        <v>28195</v>
      </c>
      <c r="I113" t="s">
        <v>1056</v>
      </c>
      <c r="J113" t="s">
        <v>1061</v>
      </c>
      <c r="L113" s="28" t="s">
        <v>1062</v>
      </c>
      <c r="M113" s="28" t="s">
        <v>1063</v>
      </c>
      <c r="N113" s="44" t="s">
        <v>1064</v>
      </c>
      <c r="O113" s="40"/>
      <c r="P113" s="40"/>
      <c r="Q113" s="40"/>
    </row>
    <row r="114" spans="1:256" x14ac:dyDescent="0.3">
      <c r="A114" s="16">
        <v>28865</v>
      </c>
      <c r="B114" s="6" t="s">
        <v>397</v>
      </c>
      <c r="C114" s="6" t="s">
        <v>398</v>
      </c>
      <c r="D114" s="6" t="s">
        <v>281</v>
      </c>
      <c r="E114" s="6" t="s">
        <v>399</v>
      </c>
      <c r="F114" s="6" t="s">
        <v>400</v>
      </c>
      <c r="G114" s="6" t="s">
        <v>401</v>
      </c>
      <c r="H114" s="6">
        <v>28865</v>
      </c>
      <c r="I114" s="6" t="s">
        <v>397</v>
      </c>
      <c r="J114" s="6" t="s">
        <v>402</v>
      </c>
      <c r="L114" s="10" t="s">
        <v>403</v>
      </c>
      <c r="M114" s="10" t="s">
        <v>404</v>
      </c>
      <c r="N114" s="54" t="s">
        <v>405</v>
      </c>
    </row>
    <row r="115" spans="1:256" customFormat="1" x14ac:dyDescent="0.3">
      <c r="A115">
        <v>29549</v>
      </c>
      <c r="B115" t="s">
        <v>1501</v>
      </c>
      <c r="C115" t="s">
        <v>1502</v>
      </c>
      <c r="D115" t="s">
        <v>389</v>
      </c>
      <c r="E115" t="s">
        <v>1503</v>
      </c>
      <c r="F115" t="s">
        <v>1504</v>
      </c>
      <c r="G115" t="s">
        <v>1505</v>
      </c>
      <c r="H115">
        <v>29549</v>
      </c>
      <c r="I115" t="s">
        <v>1501</v>
      </c>
      <c r="J115" t="s">
        <v>1508</v>
      </c>
      <c r="L115" s="93" t="s">
        <v>1506</v>
      </c>
      <c r="M115" s="93" t="s">
        <v>1507</v>
      </c>
      <c r="N115" t="s">
        <v>142</v>
      </c>
    </row>
    <row r="116" spans="1:256" customFormat="1" x14ac:dyDescent="0.3">
      <c r="A116" s="16">
        <v>29664</v>
      </c>
      <c r="B116" s="6" t="s">
        <v>695</v>
      </c>
      <c r="C116" s="6" t="s">
        <v>696</v>
      </c>
      <c r="D116" s="6" t="s">
        <v>697</v>
      </c>
      <c r="E116" s="6" t="s">
        <v>698</v>
      </c>
      <c r="F116" s="6" t="s">
        <v>699</v>
      </c>
      <c r="G116" s="6" t="s">
        <v>700</v>
      </c>
      <c r="H116" s="6">
        <v>29664</v>
      </c>
      <c r="I116" s="6" t="s">
        <v>695</v>
      </c>
      <c r="J116" s="6" t="s">
        <v>701</v>
      </c>
      <c r="K116" s="6"/>
      <c r="L116" s="10" t="s">
        <v>702</v>
      </c>
      <c r="M116" s="6"/>
      <c r="N116" s="54" t="s">
        <v>703</v>
      </c>
      <c r="O116" s="39"/>
      <c r="P116" s="39"/>
      <c r="Q116" s="39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1:256" customFormat="1" x14ac:dyDescent="0.3">
      <c r="A117" s="16">
        <v>29664</v>
      </c>
      <c r="B117" s="6" t="s">
        <v>695</v>
      </c>
      <c r="C117" s="6" t="s">
        <v>737</v>
      </c>
      <c r="D117" s="6" t="s">
        <v>31</v>
      </c>
      <c r="E117" s="6" t="s">
        <v>738</v>
      </c>
      <c r="F117" s="6" t="s">
        <v>506</v>
      </c>
      <c r="G117" s="6" t="s">
        <v>739</v>
      </c>
      <c r="H117" s="6">
        <v>29664</v>
      </c>
      <c r="I117" s="6" t="s">
        <v>695</v>
      </c>
      <c r="J117" s="6" t="s">
        <v>740</v>
      </c>
      <c r="K117" s="6" t="s">
        <v>743</v>
      </c>
      <c r="L117" s="10" t="s">
        <v>741</v>
      </c>
      <c r="M117" s="10" t="s">
        <v>742</v>
      </c>
      <c r="N117" s="54" t="s">
        <v>440</v>
      </c>
      <c r="O117" s="39"/>
      <c r="P117" s="39"/>
      <c r="Q117" s="39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1:256" customFormat="1" x14ac:dyDescent="0.3">
      <c r="A118" s="1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8"/>
      <c r="M118" s="68"/>
      <c r="N118" s="69"/>
      <c r="O118" s="92"/>
      <c r="P118" s="92"/>
      <c r="Q118" s="92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6"/>
      <c r="CJ118" s="66"/>
      <c r="CK118" s="66"/>
      <c r="CL118" s="66"/>
      <c r="CM118" s="66"/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/>
      <c r="DA118" s="66"/>
      <c r="DB118" s="66"/>
      <c r="DC118" s="66"/>
      <c r="DD118" s="66"/>
      <c r="DE118" s="66"/>
      <c r="DF118" s="66"/>
      <c r="DG118" s="66"/>
      <c r="DH118" s="66"/>
      <c r="DI118" s="66"/>
      <c r="DJ118" s="66"/>
      <c r="DK118" s="66"/>
      <c r="DL118" s="66"/>
      <c r="DM118" s="66"/>
      <c r="DN118" s="66"/>
      <c r="DO118" s="66"/>
      <c r="DP118" s="66"/>
      <c r="DQ118" s="66"/>
      <c r="DR118" s="66"/>
      <c r="DS118" s="66"/>
      <c r="DT118" s="66"/>
      <c r="DU118" s="66"/>
      <c r="DV118" s="66"/>
      <c r="DW118" s="66"/>
      <c r="DX118" s="66"/>
      <c r="DY118" s="66"/>
      <c r="DZ118" s="66"/>
      <c r="EA118" s="66"/>
      <c r="EB118" s="66"/>
      <c r="EC118" s="66"/>
      <c r="ED118" s="66"/>
      <c r="EE118" s="66"/>
      <c r="EF118" s="66"/>
      <c r="EG118" s="66"/>
      <c r="EH118" s="66"/>
      <c r="EI118" s="66"/>
      <c r="EJ118" s="66"/>
      <c r="EK118" s="66"/>
      <c r="EL118" s="66"/>
      <c r="EM118" s="66"/>
      <c r="EN118" s="66"/>
      <c r="EO118" s="66"/>
      <c r="EP118" s="66"/>
      <c r="EQ118" s="66"/>
      <c r="ER118" s="66"/>
      <c r="ES118" s="66"/>
      <c r="ET118" s="66"/>
      <c r="EU118" s="66"/>
      <c r="EV118" s="66"/>
      <c r="EW118" s="66"/>
      <c r="EX118" s="66"/>
      <c r="EY118" s="66"/>
      <c r="EZ118" s="66"/>
      <c r="FA118" s="66"/>
      <c r="FB118" s="66"/>
      <c r="FC118" s="66"/>
      <c r="FD118" s="66"/>
      <c r="FE118" s="66"/>
      <c r="FF118" s="66"/>
      <c r="FG118" s="66"/>
      <c r="FH118" s="66"/>
      <c r="FI118" s="66"/>
      <c r="FJ118" s="66"/>
      <c r="FK118" s="66"/>
      <c r="FL118" s="66"/>
      <c r="FM118" s="66"/>
      <c r="FN118" s="66"/>
      <c r="FO118" s="66"/>
      <c r="FP118" s="66"/>
      <c r="FQ118" s="66"/>
      <c r="FR118" s="66"/>
      <c r="FS118" s="66"/>
      <c r="FT118" s="66"/>
      <c r="FU118" s="66"/>
      <c r="FV118" s="66"/>
      <c r="FW118" s="66"/>
      <c r="FX118" s="66"/>
      <c r="FY118" s="66"/>
      <c r="FZ118" s="66"/>
      <c r="GA118" s="66"/>
      <c r="GB118" s="66"/>
      <c r="GC118" s="66"/>
      <c r="GD118" s="66"/>
      <c r="GE118" s="66"/>
      <c r="GF118" s="66"/>
      <c r="GG118" s="66"/>
      <c r="GH118" s="66"/>
      <c r="GI118" s="66"/>
      <c r="GJ118" s="66"/>
      <c r="GK118" s="66"/>
      <c r="GL118" s="66"/>
      <c r="GM118" s="66"/>
      <c r="GN118" s="66"/>
      <c r="GO118" s="66"/>
      <c r="GP118" s="66"/>
      <c r="GQ118" s="66"/>
      <c r="GR118" s="66"/>
      <c r="GS118" s="66"/>
      <c r="GT118" s="66"/>
      <c r="GU118" s="66"/>
      <c r="GV118" s="66"/>
      <c r="GW118" s="66"/>
      <c r="GX118" s="66"/>
      <c r="GY118" s="66"/>
      <c r="GZ118" s="66"/>
      <c r="HA118" s="66"/>
      <c r="HB118" s="66"/>
      <c r="HC118" s="66"/>
      <c r="HD118" s="66"/>
      <c r="HE118" s="66"/>
      <c r="HF118" s="66"/>
      <c r="HG118" s="66"/>
      <c r="HH118" s="66"/>
      <c r="HI118" s="66"/>
      <c r="HJ118" s="66"/>
      <c r="HK118" s="66"/>
      <c r="HL118" s="66"/>
      <c r="HM118" s="66"/>
      <c r="HN118" s="66"/>
      <c r="HO118" s="66"/>
      <c r="HP118" s="66"/>
      <c r="HQ118" s="66"/>
      <c r="HR118" s="66"/>
      <c r="HS118" s="66"/>
      <c r="HT118" s="66"/>
      <c r="HU118" s="66"/>
      <c r="HV118" s="66"/>
      <c r="HW118" s="66"/>
      <c r="HX118" s="66"/>
      <c r="HY118" s="66"/>
      <c r="HZ118" s="66"/>
      <c r="IA118" s="66"/>
      <c r="IB118" s="66"/>
      <c r="IC118" s="66"/>
      <c r="ID118" s="66"/>
      <c r="IE118" s="66"/>
      <c r="IF118" s="66"/>
      <c r="IG118" s="66"/>
      <c r="IH118" s="66"/>
      <c r="II118" s="66"/>
      <c r="IJ118" s="66"/>
      <c r="IK118" s="66"/>
      <c r="IL118" s="66"/>
      <c r="IM118" s="66"/>
      <c r="IN118" s="66"/>
      <c r="IO118" s="66"/>
      <c r="IP118" s="66"/>
      <c r="IQ118" s="66"/>
      <c r="IR118" s="66"/>
      <c r="IS118" s="66"/>
      <c r="IT118" s="66"/>
      <c r="IU118" s="66"/>
      <c r="IV118" s="66"/>
    </row>
    <row r="119" spans="1:256" x14ac:dyDescent="0.3">
      <c r="A119" s="16">
        <v>30451</v>
      </c>
      <c r="B119" s="6" t="s">
        <v>1162</v>
      </c>
      <c r="C119" s="6" t="s">
        <v>1163</v>
      </c>
      <c r="D119" s="6" t="s">
        <v>504</v>
      </c>
      <c r="E119" s="6" t="s">
        <v>1164</v>
      </c>
      <c r="F119" s="6" t="s">
        <v>121</v>
      </c>
      <c r="H119" s="6">
        <v>30451</v>
      </c>
      <c r="I119" s="6" t="s">
        <v>1162</v>
      </c>
      <c r="J119" s="6" t="s">
        <v>1165</v>
      </c>
      <c r="L119" s="10" t="s">
        <v>1166</v>
      </c>
      <c r="N119" s="54" t="s">
        <v>405</v>
      </c>
    </row>
    <row r="120" spans="1:256" x14ac:dyDescent="0.3">
      <c r="A120" s="16">
        <v>30827</v>
      </c>
      <c r="B120" s="6" t="s">
        <v>1229</v>
      </c>
      <c r="C120" s="6" t="s">
        <v>1230</v>
      </c>
      <c r="D120" s="6" t="s">
        <v>31</v>
      </c>
      <c r="E120" s="6" t="s">
        <v>1231</v>
      </c>
      <c r="F120" s="6" t="s">
        <v>622</v>
      </c>
      <c r="G120" s="6" t="s">
        <v>1232</v>
      </c>
      <c r="H120" s="6">
        <v>30827</v>
      </c>
      <c r="I120" s="6" t="s">
        <v>1229</v>
      </c>
      <c r="J120" s="6" t="s">
        <v>1233</v>
      </c>
      <c r="L120" s="10" t="s">
        <v>1234</v>
      </c>
      <c r="N120" s="54" t="s">
        <v>1235</v>
      </c>
    </row>
    <row r="121" spans="1:256" ht="28.8" x14ac:dyDescent="0.3">
      <c r="A121" s="16">
        <v>31171</v>
      </c>
      <c r="B121" s="6" t="s">
        <v>1155</v>
      </c>
      <c r="C121" s="6" t="s">
        <v>1156</v>
      </c>
      <c r="D121" s="6" t="s">
        <v>31</v>
      </c>
      <c r="E121" s="6" t="s">
        <v>1157</v>
      </c>
      <c r="F121" s="6" t="s">
        <v>247</v>
      </c>
      <c r="G121" s="6" t="s">
        <v>1158</v>
      </c>
      <c r="H121" s="6">
        <v>31171</v>
      </c>
      <c r="I121" s="6" t="s">
        <v>1155</v>
      </c>
      <c r="K121" s="6" t="s">
        <v>1159</v>
      </c>
      <c r="L121" s="10" t="s">
        <v>1193</v>
      </c>
      <c r="M121" s="10" t="s">
        <v>1160</v>
      </c>
      <c r="N121" s="54" t="s">
        <v>1161</v>
      </c>
    </row>
    <row r="122" spans="1:256" x14ac:dyDescent="0.3">
      <c r="A122" s="16">
        <v>31787</v>
      </c>
      <c r="B122" s="6" t="s">
        <v>118</v>
      </c>
      <c r="C122" s="6" t="s">
        <v>119</v>
      </c>
      <c r="D122" s="6" t="s">
        <v>31</v>
      </c>
      <c r="E122" s="6" t="s">
        <v>95</v>
      </c>
      <c r="F122" s="6" t="s">
        <v>121</v>
      </c>
      <c r="G122" s="6" t="s">
        <v>122</v>
      </c>
      <c r="H122" s="6">
        <v>31787</v>
      </c>
      <c r="I122" s="6" t="s">
        <v>118</v>
      </c>
      <c r="J122" s="6" t="s">
        <v>123</v>
      </c>
      <c r="L122" s="14" t="s">
        <v>124</v>
      </c>
      <c r="M122" s="14" t="s">
        <v>125</v>
      </c>
    </row>
    <row r="123" spans="1:256" x14ac:dyDescent="0.3">
      <c r="A123" s="16">
        <v>32312</v>
      </c>
      <c r="B123" s="6" t="s">
        <v>66</v>
      </c>
      <c r="C123" s="6" t="s">
        <v>160</v>
      </c>
      <c r="D123" s="6" t="s">
        <v>31</v>
      </c>
      <c r="E123" s="6" t="s">
        <v>67</v>
      </c>
      <c r="F123" s="6" t="s">
        <v>68</v>
      </c>
      <c r="G123" s="6" t="s">
        <v>161</v>
      </c>
      <c r="H123" s="6">
        <v>32312</v>
      </c>
      <c r="I123" s="6" t="s">
        <v>66</v>
      </c>
      <c r="J123" s="6" t="s">
        <v>69</v>
      </c>
      <c r="L123" s="14" t="s">
        <v>70</v>
      </c>
      <c r="M123" s="14" t="s">
        <v>71</v>
      </c>
    </row>
    <row r="124" spans="1:256" customFormat="1" ht="28.8" x14ac:dyDescent="0.3">
      <c r="A124" s="16">
        <v>32657</v>
      </c>
      <c r="B124" s="6" t="s">
        <v>850</v>
      </c>
      <c r="C124" s="6" t="s">
        <v>851</v>
      </c>
      <c r="D124" s="6" t="s">
        <v>852</v>
      </c>
      <c r="E124" s="6" t="s">
        <v>853</v>
      </c>
      <c r="F124" s="6" t="s">
        <v>854</v>
      </c>
      <c r="G124" s="6" t="s">
        <v>855</v>
      </c>
      <c r="H124" s="6">
        <v>32657</v>
      </c>
      <c r="I124" s="6" t="s">
        <v>850</v>
      </c>
      <c r="J124" s="6" t="s">
        <v>856</v>
      </c>
      <c r="K124" s="6"/>
      <c r="L124" s="10" t="s">
        <v>857</v>
      </c>
      <c r="M124" s="10" t="s">
        <v>858</v>
      </c>
      <c r="N124" s="54" t="s">
        <v>859</v>
      </c>
      <c r="O124" s="39"/>
      <c r="P124" s="39"/>
      <c r="Q124" s="39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1:256" customFormat="1" x14ac:dyDescent="0.3">
      <c r="A125" s="80">
        <v>32694</v>
      </c>
      <c r="B125" s="27" t="s">
        <v>1394</v>
      </c>
      <c r="D125" t="s">
        <v>31</v>
      </c>
      <c r="E125" t="s">
        <v>1392</v>
      </c>
      <c r="F125" t="s">
        <v>1335</v>
      </c>
      <c r="G125" t="s">
        <v>1393</v>
      </c>
      <c r="H125">
        <v>32694</v>
      </c>
      <c r="I125" t="s">
        <v>1394</v>
      </c>
      <c r="K125" t="s">
        <v>1395</v>
      </c>
      <c r="L125" s="9" t="s">
        <v>1396</v>
      </c>
      <c r="N125" s="44" t="s">
        <v>774</v>
      </c>
    </row>
    <row r="126" spans="1:256" customFormat="1" x14ac:dyDescent="0.3">
      <c r="A126" s="16">
        <v>32756</v>
      </c>
      <c r="B126" s="6" t="s">
        <v>817</v>
      </c>
      <c r="C126" s="6" t="s">
        <v>818</v>
      </c>
      <c r="D126" s="6" t="s">
        <v>819</v>
      </c>
      <c r="E126" s="6" t="s">
        <v>820</v>
      </c>
      <c r="F126" s="6" t="s">
        <v>762</v>
      </c>
      <c r="G126" s="6" t="s">
        <v>821</v>
      </c>
      <c r="H126" s="6">
        <v>32756</v>
      </c>
      <c r="I126" s="6" t="s">
        <v>817</v>
      </c>
      <c r="J126" s="6" t="s">
        <v>822</v>
      </c>
      <c r="K126" s="6"/>
      <c r="L126" s="10" t="s">
        <v>823</v>
      </c>
      <c r="M126" s="10" t="s">
        <v>824</v>
      </c>
      <c r="N126" s="54" t="s">
        <v>825</v>
      </c>
      <c r="O126" s="39"/>
      <c r="P126" s="39"/>
      <c r="Q126" s="39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1:256" s="7" customFormat="1" x14ac:dyDescent="0.3">
      <c r="A127" s="77">
        <f>[5]Tabelle1!A5</f>
        <v>33039</v>
      </c>
      <c r="B127" s="7" t="str">
        <f>[5]Tabelle1!B5</f>
        <v>Nieheim</v>
      </c>
      <c r="D127" s="7" t="str">
        <f>[5]Tabelle1!D5</f>
        <v>Erwachsene, Körperlich Erkrankte Meschen und deren Familienmitglieder</v>
      </c>
      <c r="E127" s="7" t="str">
        <f>[5]Tabelle1!E5</f>
        <v>Schleitzer</v>
      </c>
      <c r="F127" s="7" t="str">
        <f>[5]Tabelle1!F5</f>
        <v>Kathrin</v>
      </c>
      <c r="G127" s="7" t="str">
        <f>[5]Tabelle1!G5</f>
        <v>Mühlengrund 11</v>
      </c>
      <c r="H127" s="7">
        <f>[5]Tabelle1!H5</f>
        <v>33039</v>
      </c>
      <c r="I127" s="7" t="str">
        <f>[5]Tabelle1!I5</f>
        <v>Berlin</v>
      </c>
      <c r="J127" s="7" t="str">
        <f>[5]Tabelle1!J5</f>
        <v>0173/7305693</v>
      </c>
      <c r="L127" s="64" t="str">
        <f>[5]Tabelle1!L5</f>
        <v>k.schleitzer@gmail.com</v>
      </c>
      <c r="M127" s="64"/>
      <c r="N127" s="59" t="s">
        <v>142</v>
      </c>
      <c r="O127" s="48"/>
      <c r="P127" s="48"/>
      <c r="Q127" s="48"/>
    </row>
    <row r="128" spans="1:256" x14ac:dyDescent="0.3">
      <c r="A128" s="84">
        <v>33102</v>
      </c>
      <c r="B128" s="6" t="s">
        <v>1266</v>
      </c>
      <c r="C128" s="6" t="s">
        <v>1267</v>
      </c>
      <c r="D128" s="6" t="s">
        <v>1268</v>
      </c>
      <c r="E128" s="6" t="s">
        <v>1269</v>
      </c>
      <c r="F128" s="6" t="s">
        <v>1270</v>
      </c>
      <c r="G128" s="6" t="s">
        <v>1271</v>
      </c>
      <c r="H128" s="6">
        <v>33102</v>
      </c>
      <c r="I128" s="6" t="s">
        <v>1266</v>
      </c>
      <c r="J128" s="6" t="s">
        <v>1272</v>
      </c>
      <c r="L128" s="10" t="s">
        <v>1273</v>
      </c>
      <c r="M128" s="10" t="s">
        <v>1274</v>
      </c>
      <c r="N128" s="54" t="s">
        <v>142</v>
      </c>
    </row>
    <row r="129" spans="1:256" x14ac:dyDescent="0.3">
      <c r="A129" s="84">
        <v>33106</v>
      </c>
      <c r="B129" s="6" t="s">
        <v>1266</v>
      </c>
      <c r="E129" s="6" t="s">
        <v>1344</v>
      </c>
      <c r="F129" s="6" t="s">
        <v>1342</v>
      </c>
      <c r="G129" s="6" t="s">
        <v>1343</v>
      </c>
      <c r="H129" s="6">
        <v>33106</v>
      </c>
      <c r="I129" s="6" t="s">
        <v>1266</v>
      </c>
      <c r="L129" s="10" t="s">
        <v>1345</v>
      </c>
      <c r="M129" s="10"/>
      <c r="N129" s="54" t="s">
        <v>142</v>
      </c>
    </row>
    <row r="130" spans="1:256" s="3" customFormat="1" x14ac:dyDescent="0.3">
      <c r="A130" s="79">
        <v>33330</v>
      </c>
      <c r="B130" s="3" t="s">
        <v>492</v>
      </c>
      <c r="C130" s="3" t="s">
        <v>493</v>
      </c>
      <c r="D130" s="3" t="s">
        <v>494</v>
      </c>
      <c r="E130" s="3" t="s">
        <v>495</v>
      </c>
      <c r="F130" s="3" t="s">
        <v>68</v>
      </c>
      <c r="G130" s="3" t="s">
        <v>496</v>
      </c>
      <c r="H130" s="3">
        <v>33330</v>
      </c>
      <c r="I130" s="3" t="s">
        <v>492</v>
      </c>
      <c r="J130" s="3" t="s">
        <v>497</v>
      </c>
      <c r="L130" s="49" t="s">
        <v>498</v>
      </c>
      <c r="M130" s="49" t="s">
        <v>499</v>
      </c>
      <c r="N130" s="60" t="s">
        <v>253</v>
      </c>
      <c r="O130" s="38"/>
      <c r="P130" s="38"/>
      <c r="Q130" s="38"/>
    </row>
    <row r="131" spans="1:256" x14ac:dyDescent="0.3">
      <c r="A131" s="16">
        <v>33330</v>
      </c>
      <c r="B131" s="6" t="s">
        <v>492</v>
      </c>
      <c r="C131" s="6" t="s">
        <v>493</v>
      </c>
      <c r="D131" s="6" t="s">
        <v>494</v>
      </c>
      <c r="E131" s="6" t="s">
        <v>500</v>
      </c>
      <c r="F131" s="6" t="s">
        <v>222</v>
      </c>
      <c r="G131" s="6" t="s">
        <v>496</v>
      </c>
      <c r="H131" s="6">
        <v>33330</v>
      </c>
      <c r="I131" s="6" t="s">
        <v>492</v>
      </c>
      <c r="J131" s="6" t="s">
        <v>497</v>
      </c>
      <c r="L131" s="10" t="s">
        <v>498</v>
      </c>
      <c r="M131" s="10" t="s">
        <v>499</v>
      </c>
      <c r="N131" s="54" t="s">
        <v>501</v>
      </c>
    </row>
    <row r="132" spans="1:256" customFormat="1" x14ac:dyDescent="0.3">
      <c r="A132" s="16">
        <v>33330</v>
      </c>
      <c r="B132" s="6" t="s">
        <v>492</v>
      </c>
      <c r="C132" s="6" t="s">
        <v>795</v>
      </c>
      <c r="D132" s="6" t="s">
        <v>31</v>
      </c>
      <c r="E132" s="6" t="s">
        <v>940</v>
      </c>
      <c r="F132" s="6" t="s">
        <v>941</v>
      </c>
      <c r="G132" s="6" t="s">
        <v>942</v>
      </c>
      <c r="H132" s="6">
        <v>33330</v>
      </c>
      <c r="I132" s="6" t="s">
        <v>492</v>
      </c>
      <c r="J132" s="6" t="s">
        <v>497</v>
      </c>
      <c r="K132" s="6"/>
      <c r="L132" s="6"/>
      <c r="M132" s="10" t="s">
        <v>499</v>
      </c>
      <c r="N132" s="54" t="s">
        <v>142</v>
      </c>
      <c r="O132" s="39"/>
      <c r="P132" s="39"/>
      <c r="Q132" s="39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1:256" customFormat="1" x14ac:dyDescent="0.3">
      <c r="A133" s="74">
        <v>33330</v>
      </c>
      <c r="B133" t="s">
        <v>492</v>
      </c>
      <c r="C133" t="s">
        <v>1333</v>
      </c>
      <c r="D133" t="s">
        <v>31</v>
      </c>
      <c r="E133" t="s">
        <v>1334</v>
      </c>
      <c r="F133" t="s">
        <v>1335</v>
      </c>
      <c r="G133" t="s">
        <v>1336</v>
      </c>
      <c r="H133">
        <v>33330</v>
      </c>
      <c r="I133" t="s">
        <v>492</v>
      </c>
      <c r="J133" t="s">
        <v>1337</v>
      </c>
      <c r="L133" s="9" t="s">
        <v>1338</v>
      </c>
      <c r="M133" s="9" t="s">
        <v>1339</v>
      </c>
      <c r="N133" s="44" t="s">
        <v>774</v>
      </c>
    </row>
    <row r="134" spans="1:256" customFormat="1" x14ac:dyDescent="0.3">
      <c r="A134" s="85">
        <v>33332</v>
      </c>
      <c r="B134" t="s">
        <v>492</v>
      </c>
      <c r="D134" t="s">
        <v>31</v>
      </c>
      <c r="E134" t="s">
        <v>1290</v>
      </c>
      <c r="F134" t="s">
        <v>1108</v>
      </c>
      <c r="G134" t="s">
        <v>1294</v>
      </c>
      <c r="H134">
        <v>33332</v>
      </c>
      <c r="I134" t="s">
        <v>492</v>
      </c>
      <c r="J134" t="s">
        <v>1291</v>
      </c>
      <c r="K134" t="s">
        <v>1293</v>
      </c>
      <c r="L134" s="9" t="s">
        <v>1292</v>
      </c>
      <c r="N134" s="44" t="s">
        <v>142</v>
      </c>
      <c r="O134" s="40"/>
      <c r="P134" s="40"/>
      <c r="Q134" s="40"/>
    </row>
    <row r="135" spans="1:256" s="7" customFormat="1" x14ac:dyDescent="0.3">
      <c r="A135" s="77">
        <v>33602</v>
      </c>
      <c r="B135" s="7" t="s">
        <v>72</v>
      </c>
      <c r="C135" s="46" t="s">
        <v>209</v>
      </c>
      <c r="D135" s="7" t="s">
        <v>31</v>
      </c>
      <c r="E135" s="7" t="s">
        <v>210</v>
      </c>
      <c r="F135" s="7" t="s">
        <v>96</v>
      </c>
      <c r="G135" s="7" t="s">
        <v>211</v>
      </c>
      <c r="H135" s="7">
        <v>33602</v>
      </c>
      <c r="I135" s="7" t="s">
        <v>72</v>
      </c>
      <c r="J135" s="7" t="s">
        <v>522</v>
      </c>
      <c r="L135" s="47" t="s">
        <v>212</v>
      </c>
      <c r="M135" s="47" t="s">
        <v>213</v>
      </c>
      <c r="N135" s="59" t="s">
        <v>214</v>
      </c>
      <c r="O135" s="48"/>
      <c r="P135" s="48"/>
      <c r="Q135" s="48"/>
    </row>
    <row r="136" spans="1:256" s="51" customFormat="1" ht="28.8" x14ac:dyDescent="0.3">
      <c r="A136" s="86">
        <v>33602</v>
      </c>
      <c r="B136" s="51" t="s">
        <v>72</v>
      </c>
      <c r="C136" s="51" t="s">
        <v>1415</v>
      </c>
      <c r="D136" s="51" t="s">
        <v>1416</v>
      </c>
      <c r="E136" s="51" t="s">
        <v>1417</v>
      </c>
      <c r="F136" s="51" t="s">
        <v>1418</v>
      </c>
      <c r="G136" s="51" t="s">
        <v>1419</v>
      </c>
      <c r="H136" s="50">
        <v>33602</v>
      </c>
      <c r="I136" s="51" t="s">
        <v>72</v>
      </c>
      <c r="J136" s="51" t="s">
        <v>1423</v>
      </c>
      <c r="K136" s="51" t="s">
        <v>1422</v>
      </c>
      <c r="L136" s="52" t="s">
        <v>1420</v>
      </c>
      <c r="M136" s="52" t="s">
        <v>1421</v>
      </c>
      <c r="N136" s="51" t="s">
        <v>774</v>
      </c>
    </row>
    <row r="137" spans="1:256" customFormat="1" x14ac:dyDescent="0.3">
      <c r="A137" s="74">
        <v>33602</v>
      </c>
      <c r="B137" t="s">
        <v>72</v>
      </c>
      <c r="C137" t="s">
        <v>1469</v>
      </c>
      <c r="D137" t="s">
        <v>494</v>
      </c>
      <c r="E137" t="s">
        <v>1470</v>
      </c>
      <c r="F137" t="s">
        <v>1471</v>
      </c>
      <c r="G137" t="s">
        <v>1472</v>
      </c>
      <c r="H137">
        <v>33602</v>
      </c>
      <c r="I137" t="s">
        <v>72</v>
      </c>
      <c r="J137" t="s">
        <v>1473</v>
      </c>
      <c r="L137" s="9" t="s">
        <v>1474</v>
      </c>
      <c r="M137" s="9" t="s">
        <v>617</v>
      </c>
      <c r="N137" t="s">
        <v>774</v>
      </c>
    </row>
    <row r="138" spans="1:256" s="3" customFormat="1" x14ac:dyDescent="0.3">
      <c r="A138" s="79">
        <v>33611</v>
      </c>
      <c r="B138" s="3" t="s">
        <v>72</v>
      </c>
      <c r="C138" s="3" t="s">
        <v>373</v>
      </c>
      <c r="D138" s="3" t="s">
        <v>374</v>
      </c>
      <c r="E138" s="3" t="s">
        <v>375</v>
      </c>
      <c r="F138" s="3" t="s">
        <v>376</v>
      </c>
      <c r="G138" s="3" t="s">
        <v>377</v>
      </c>
      <c r="H138" s="3">
        <v>33611</v>
      </c>
      <c r="I138" s="3" t="s">
        <v>72</v>
      </c>
      <c r="J138" s="3" t="s">
        <v>378</v>
      </c>
      <c r="L138" s="49" t="s">
        <v>379</v>
      </c>
      <c r="M138" s="49" t="s">
        <v>380</v>
      </c>
      <c r="N138" s="60" t="s">
        <v>381</v>
      </c>
      <c r="O138" s="38"/>
      <c r="P138" s="38"/>
      <c r="Q138" s="38"/>
    </row>
    <row r="139" spans="1:256" x14ac:dyDescent="0.3">
      <c r="A139" s="16">
        <v>33613</v>
      </c>
      <c r="B139" s="6" t="s">
        <v>72</v>
      </c>
      <c r="D139" s="6" t="s">
        <v>31</v>
      </c>
      <c r="E139" s="6" t="s">
        <v>76</v>
      </c>
      <c r="F139" s="6" t="s">
        <v>74</v>
      </c>
      <c r="G139" s="6" t="s">
        <v>75</v>
      </c>
      <c r="H139" s="6">
        <v>33613</v>
      </c>
      <c r="I139" s="6" t="s">
        <v>72</v>
      </c>
      <c r="K139" s="6" t="s">
        <v>173</v>
      </c>
      <c r="L139" s="14" t="s">
        <v>184</v>
      </c>
      <c r="M139" s="14"/>
    </row>
    <row r="140" spans="1:256" x14ac:dyDescent="0.3">
      <c r="A140" s="16">
        <v>33613</v>
      </c>
      <c r="B140" s="6" t="s">
        <v>72</v>
      </c>
      <c r="C140" s="6" t="s">
        <v>611</v>
      </c>
      <c r="D140" s="6" t="s">
        <v>494</v>
      </c>
      <c r="E140" s="6" t="s">
        <v>612</v>
      </c>
      <c r="F140" s="6" t="s">
        <v>613</v>
      </c>
      <c r="G140" s="6" t="s">
        <v>614</v>
      </c>
      <c r="H140" s="6">
        <v>33613</v>
      </c>
      <c r="I140" s="6" t="s">
        <v>72</v>
      </c>
      <c r="J140" s="6" t="s">
        <v>615</v>
      </c>
      <c r="L140" s="14" t="s">
        <v>616</v>
      </c>
      <c r="M140" s="14" t="s">
        <v>617</v>
      </c>
      <c r="N140" s="54" t="s">
        <v>618</v>
      </c>
    </row>
    <row r="141" spans="1:256" customFormat="1" x14ac:dyDescent="0.3">
      <c r="A141" s="74">
        <v>33615</v>
      </c>
      <c r="B141" t="s">
        <v>72</v>
      </c>
      <c r="C141" t="s">
        <v>1299</v>
      </c>
      <c r="D141" t="s">
        <v>31</v>
      </c>
      <c r="E141" t="s">
        <v>1300</v>
      </c>
      <c r="F141" t="s">
        <v>1301</v>
      </c>
      <c r="G141" t="s">
        <v>1302</v>
      </c>
      <c r="H141">
        <v>33615</v>
      </c>
      <c r="I141" t="s">
        <v>72</v>
      </c>
      <c r="J141" t="s">
        <v>1303</v>
      </c>
      <c r="L141" s="9" t="s">
        <v>1304</v>
      </c>
      <c r="M141" s="9" t="s">
        <v>1305</v>
      </c>
      <c r="N141" s="44" t="s">
        <v>774</v>
      </c>
      <c r="O141" s="40"/>
      <c r="P141" s="40"/>
      <c r="Q141" s="40"/>
    </row>
    <row r="142" spans="1:256" customFormat="1" x14ac:dyDescent="0.3">
      <c r="A142" s="74">
        <v>33649</v>
      </c>
      <c r="B142" t="s">
        <v>72</v>
      </c>
      <c r="E142" t="s">
        <v>1549</v>
      </c>
      <c r="F142" t="s">
        <v>1550</v>
      </c>
      <c r="H142">
        <v>33649</v>
      </c>
      <c r="I142" t="s">
        <v>72</v>
      </c>
      <c r="L142" s="9"/>
      <c r="M142" s="9" t="s">
        <v>1551</v>
      </c>
      <c r="N142" s="44"/>
      <c r="O142" s="40"/>
      <c r="P142" s="40"/>
      <c r="Q142" s="40"/>
    </row>
    <row r="143" spans="1:256" x14ac:dyDescent="0.3">
      <c r="A143" s="16">
        <v>34596</v>
      </c>
      <c r="B143" s="6" t="s">
        <v>466</v>
      </c>
      <c r="C143" s="6" t="s">
        <v>467</v>
      </c>
      <c r="D143" s="6" t="s">
        <v>468</v>
      </c>
      <c r="E143" s="6" t="s">
        <v>469</v>
      </c>
      <c r="F143" s="6" t="s">
        <v>470</v>
      </c>
      <c r="G143" s="6" t="s">
        <v>471</v>
      </c>
      <c r="H143" s="6">
        <v>34596</v>
      </c>
      <c r="I143" s="6" t="s">
        <v>466</v>
      </c>
      <c r="J143" s="6" t="s">
        <v>472</v>
      </c>
      <c r="L143" s="10" t="s">
        <v>473</v>
      </c>
    </row>
    <row r="144" spans="1:256" customFormat="1" x14ac:dyDescent="0.3">
      <c r="A144" s="16">
        <f>[11]Tabelle1!A3</f>
        <v>35390</v>
      </c>
      <c r="B144" s="6" t="str">
        <f>[11]Tabelle1!B3</f>
        <v>Gießen</v>
      </c>
      <c r="C144" s="6" t="str">
        <f>[11]Tabelle1!C3</f>
        <v>Systemische Praxis</v>
      </c>
      <c r="D144" s="6" t="s">
        <v>885</v>
      </c>
      <c r="E144" s="6" t="str">
        <f>[11]Tabelle1!E3</f>
        <v>Weyer</v>
      </c>
      <c r="F144" s="6" t="str">
        <f>[11]Tabelle1!F3</f>
        <v>Ute</v>
      </c>
      <c r="G144" s="6" t="str">
        <f>[11]Tabelle1!G3</f>
        <v>Südanlage 12</v>
      </c>
      <c r="H144" s="6">
        <f>[11]Tabelle1!H3</f>
        <v>35390</v>
      </c>
      <c r="I144" s="6" t="str">
        <f>[11]Tabelle1!I3</f>
        <v>Gießen</v>
      </c>
      <c r="J144" s="6" t="str">
        <f>[11]Tabelle1!J3</f>
        <v>06403-9794533</v>
      </c>
      <c r="K144" s="6" t="s">
        <v>1007</v>
      </c>
      <c r="L144" s="10" t="str">
        <f>[11]Tabelle1!L3</f>
        <v>kontakt@ute-weyer.de</v>
      </c>
      <c r="M144" s="10" t="str">
        <f>[11]Tabelle1!M3</f>
        <v>www.ute-weyer.de</v>
      </c>
      <c r="N144" s="54" t="str">
        <f>[11]Tabelle1!N3</f>
        <v xml:space="preserve">DeGPT, DGSF, MEG, </v>
      </c>
      <c r="O144" s="39">
        <f>[11]Tabelle1!O3</f>
        <v>0</v>
      </c>
      <c r="P144" s="39">
        <f>[11]Tabelle1!P3</f>
        <v>0</v>
      </c>
      <c r="Q144" s="39">
        <f>[11]Tabelle1!Q3</f>
        <v>0</v>
      </c>
      <c r="R144" s="6">
        <f>[11]Tabelle1!R3</f>
        <v>0</v>
      </c>
      <c r="S144" s="6">
        <f>[11]Tabelle1!S3</f>
        <v>0</v>
      </c>
      <c r="T144" s="6">
        <f>[11]Tabelle1!T3</f>
        <v>0</v>
      </c>
      <c r="U144" s="6">
        <f>[11]Tabelle1!U3</f>
        <v>0</v>
      </c>
      <c r="V144" s="6">
        <f>[11]Tabelle1!V3</f>
        <v>0</v>
      </c>
      <c r="W144" s="6">
        <f>[11]Tabelle1!W3</f>
        <v>0</v>
      </c>
      <c r="X144" s="6">
        <f>[11]Tabelle1!X3</f>
        <v>0</v>
      </c>
      <c r="Y144" s="6">
        <f>[11]Tabelle1!Y3</f>
        <v>0</v>
      </c>
      <c r="Z144" s="6">
        <f>[11]Tabelle1!Z3</f>
        <v>0</v>
      </c>
      <c r="AA144" s="6">
        <f>[11]Tabelle1!AA3</f>
        <v>0</v>
      </c>
      <c r="AB144" s="6">
        <f>[11]Tabelle1!AB3</f>
        <v>0</v>
      </c>
      <c r="AC144" s="6">
        <f>[11]Tabelle1!AC3</f>
        <v>0</v>
      </c>
      <c r="AD144" s="6">
        <f>[11]Tabelle1!AD3</f>
        <v>0</v>
      </c>
      <c r="AE144" s="6">
        <f>[11]Tabelle1!AE3</f>
        <v>0</v>
      </c>
      <c r="AF144" s="6">
        <f>[11]Tabelle1!AF3</f>
        <v>0</v>
      </c>
      <c r="AG144" s="6">
        <f>[11]Tabelle1!AG3</f>
        <v>0</v>
      </c>
      <c r="AH144" s="6">
        <f>[11]Tabelle1!AH3</f>
        <v>0</v>
      </c>
      <c r="AI144" s="6">
        <f>[11]Tabelle1!AI3</f>
        <v>0</v>
      </c>
      <c r="AJ144" s="6">
        <f>[11]Tabelle1!AJ3</f>
        <v>0</v>
      </c>
      <c r="AK144" s="6">
        <f>[11]Tabelle1!AK3</f>
        <v>0</v>
      </c>
      <c r="AL144" s="6">
        <f>[11]Tabelle1!AL3</f>
        <v>0</v>
      </c>
      <c r="AM144" s="6">
        <f>[11]Tabelle1!AM3</f>
        <v>0</v>
      </c>
      <c r="AN144" s="6">
        <f>[11]Tabelle1!AN3</f>
        <v>0</v>
      </c>
      <c r="AO144" s="6">
        <f>[11]Tabelle1!AO3</f>
        <v>0</v>
      </c>
      <c r="AP144" s="6">
        <f>[11]Tabelle1!AP3</f>
        <v>0</v>
      </c>
      <c r="AQ144" s="6">
        <f>[11]Tabelle1!AQ3</f>
        <v>0</v>
      </c>
      <c r="AR144" s="6">
        <f>[11]Tabelle1!AR3</f>
        <v>0</v>
      </c>
      <c r="AS144" s="6">
        <f>[11]Tabelle1!AS3</f>
        <v>0</v>
      </c>
      <c r="AT144" s="6">
        <f>[11]Tabelle1!AT3</f>
        <v>0</v>
      </c>
      <c r="AU144" s="6">
        <f>[11]Tabelle1!AU3</f>
        <v>0</v>
      </c>
      <c r="AV144" s="6">
        <f>[11]Tabelle1!AV3</f>
        <v>0</v>
      </c>
      <c r="AW144" s="6">
        <f>[11]Tabelle1!AW3</f>
        <v>0</v>
      </c>
      <c r="AX144" s="6">
        <f>[11]Tabelle1!AX3</f>
        <v>0</v>
      </c>
      <c r="AY144" s="6">
        <f>[11]Tabelle1!AY3</f>
        <v>0</v>
      </c>
      <c r="AZ144" s="6">
        <f>[11]Tabelle1!AZ3</f>
        <v>0</v>
      </c>
      <c r="BA144" s="6">
        <f>[11]Tabelle1!BA3</f>
        <v>0</v>
      </c>
      <c r="BB144" s="6">
        <f>[11]Tabelle1!BB3</f>
        <v>0</v>
      </c>
      <c r="BC144" s="6">
        <f>[11]Tabelle1!BC3</f>
        <v>0</v>
      </c>
      <c r="BD144" s="6">
        <f>[11]Tabelle1!BD3</f>
        <v>0</v>
      </c>
      <c r="BE144" s="6">
        <f>[11]Tabelle1!BE3</f>
        <v>0</v>
      </c>
      <c r="BF144" s="6">
        <f>[11]Tabelle1!BF3</f>
        <v>0</v>
      </c>
      <c r="BG144" s="6">
        <f>[11]Tabelle1!BG3</f>
        <v>0</v>
      </c>
      <c r="BH144" s="6">
        <f>[11]Tabelle1!BH3</f>
        <v>0</v>
      </c>
      <c r="BI144" s="6">
        <f>[11]Tabelle1!BI3</f>
        <v>0</v>
      </c>
      <c r="BJ144" s="6">
        <f>[11]Tabelle1!BJ3</f>
        <v>0</v>
      </c>
      <c r="BK144" s="6">
        <f>[11]Tabelle1!BK3</f>
        <v>0</v>
      </c>
      <c r="BL144" s="6">
        <f>[11]Tabelle1!BL3</f>
        <v>0</v>
      </c>
      <c r="BM144" s="6">
        <f>[11]Tabelle1!BM3</f>
        <v>0</v>
      </c>
      <c r="BN144" s="6">
        <f>[11]Tabelle1!BN3</f>
        <v>0</v>
      </c>
      <c r="BO144" s="6">
        <f>[11]Tabelle1!BO3</f>
        <v>0</v>
      </c>
      <c r="BP144" s="6">
        <f>[11]Tabelle1!BP3</f>
        <v>0</v>
      </c>
      <c r="BQ144" s="6">
        <f>[11]Tabelle1!BQ3</f>
        <v>0</v>
      </c>
      <c r="BR144" s="6">
        <f>[11]Tabelle1!BR3</f>
        <v>0</v>
      </c>
      <c r="BS144" s="6">
        <f>[11]Tabelle1!BS3</f>
        <v>0</v>
      </c>
      <c r="BT144" s="6">
        <f>[11]Tabelle1!BT3</f>
        <v>0</v>
      </c>
      <c r="BU144" s="6">
        <f>[11]Tabelle1!BU3</f>
        <v>0</v>
      </c>
      <c r="BV144" s="6">
        <f>[11]Tabelle1!BV3</f>
        <v>0</v>
      </c>
      <c r="BW144" s="6">
        <f>[11]Tabelle1!BW3</f>
        <v>0</v>
      </c>
      <c r="BX144" s="6">
        <f>[11]Tabelle1!BX3</f>
        <v>0</v>
      </c>
      <c r="BY144" s="6">
        <f>[11]Tabelle1!BY3</f>
        <v>0</v>
      </c>
      <c r="BZ144" s="6">
        <f>[11]Tabelle1!BZ3</f>
        <v>0</v>
      </c>
      <c r="CA144" s="6">
        <f>[11]Tabelle1!CA3</f>
        <v>0</v>
      </c>
      <c r="CB144" s="6">
        <f>[11]Tabelle1!CB3</f>
        <v>0</v>
      </c>
      <c r="CC144" s="6">
        <f>[11]Tabelle1!CC3</f>
        <v>0</v>
      </c>
      <c r="CD144" s="6">
        <f>[11]Tabelle1!CD3</f>
        <v>0</v>
      </c>
      <c r="CE144" s="6">
        <f>[11]Tabelle1!CE3</f>
        <v>0</v>
      </c>
      <c r="CF144" s="6">
        <f>[11]Tabelle1!CF3</f>
        <v>0</v>
      </c>
      <c r="CG144" s="6">
        <f>[11]Tabelle1!CG3</f>
        <v>0</v>
      </c>
      <c r="CH144" s="6">
        <f>[11]Tabelle1!CH3</f>
        <v>0</v>
      </c>
      <c r="CI144" s="6">
        <f>[11]Tabelle1!CI3</f>
        <v>0</v>
      </c>
      <c r="CJ144" s="6">
        <f>[11]Tabelle1!CJ3</f>
        <v>0</v>
      </c>
      <c r="CK144" s="6">
        <f>[11]Tabelle1!CK3</f>
        <v>0</v>
      </c>
      <c r="CL144" s="6">
        <f>[11]Tabelle1!CL3</f>
        <v>0</v>
      </c>
      <c r="CM144" s="6">
        <f>[11]Tabelle1!CM3</f>
        <v>0</v>
      </c>
      <c r="CN144" s="6">
        <f>[11]Tabelle1!CN3</f>
        <v>0</v>
      </c>
      <c r="CO144" s="6">
        <f>[11]Tabelle1!CO3</f>
        <v>0</v>
      </c>
      <c r="CP144" s="6">
        <f>[11]Tabelle1!CP3</f>
        <v>0</v>
      </c>
      <c r="CQ144" s="6">
        <f>[11]Tabelle1!CQ3</f>
        <v>0</v>
      </c>
      <c r="CR144" s="6">
        <f>[11]Tabelle1!CR3</f>
        <v>0</v>
      </c>
      <c r="CS144" s="6">
        <f>[11]Tabelle1!CS3</f>
        <v>0</v>
      </c>
      <c r="CT144" s="6">
        <f>[11]Tabelle1!CT3</f>
        <v>0</v>
      </c>
      <c r="CU144" s="6">
        <f>[11]Tabelle1!CU3</f>
        <v>0</v>
      </c>
      <c r="CV144" s="6">
        <f>[11]Tabelle1!CV3</f>
        <v>0</v>
      </c>
      <c r="CW144" s="6">
        <f>[11]Tabelle1!CW3</f>
        <v>0</v>
      </c>
      <c r="CX144" s="6">
        <f>[11]Tabelle1!CX3</f>
        <v>0</v>
      </c>
      <c r="CY144" s="6">
        <f>[11]Tabelle1!CY3</f>
        <v>0</v>
      </c>
      <c r="CZ144" s="6">
        <f>[11]Tabelle1!CZ3</f>
        <v>0</v>
      </c>
      <c r="DA144" s="6">
        <f>[11]Tabelle1!DA3</f>
        <v>0</v>
      </c>
      <c r="DB144" s="6">
        <f>[11]Tabelle1!DB3</f>
        <v>0</v>
      </c>
      <c r="DC144" s="6">
        <f>[11]Tabelle1!DC3</f>
        <v>0</v>
      </c>
      <c r="DD144" s="6">
        <f>[11]Tabelle1!DD3</f>
        <v>0</v>
      </c>
      <c r="DE144" s="6">
        <f>[11]Tabelle1!DE3</f>
        <v>0</v>
      </c>
      <c r="DF144" s="6">
        <f>[11]Tabelle1!DF3</f>
        <v>0</v>
      </c>
      <c r="DG144" s="6">
        <f>[11]Tabelle1!DG3</f>
        <v>0</v>
      </c>
      <c r="DH144" s="6">
        <f>[11]Tabelle1!DH3</f>
        <v>0</v>
      </c>
      <c r="DI144" s="6">
        <f>[11]Tabelle1!DI3</f>
        <v>0</v>
      </c>
      <c r="DJ144" s="6">
        <f>[11]Tabelle1!DJ3</f>
        <v>0</v>
      </c>
      <c r="DK144" s="6">
        <f>[11]Tabelle1!DK3</f>
        <v>0</v>
      </c>
      <c r="DL144" s="6">
        <f>[11]Tabelle1!DL3</f>
        <v>0</v>
      </c>
      <c r="DM144" s="6">
        <f>[11]Tabelle1!DM3</f>
        <v>0</v>
      </c>
      <c r="DN144" s="6">
        <f>[11]Tabelle1!DN3</f>
        <v>0</v>
      </c>
      <c r="DO144" s="6">
        <f>[11]Tabelle1!DO3</f>
        <v>0</v>
      </c>
      <c r="DP144" s="6">
        <f>[11]Tabelle1!DP3</f>
        <v>0</v>
      </c>
      <c r="DQ144" s="6">
        <f>[11]Tabelle1!DQ3</f>
        <v>0</v>
      </c>
      <c r="DR144" s="6">
        <f>[11]Tabelle1!DR3</f>
        <v>0</v>
      </c>
      <c r="DS144" s="6">
        <f>[11]Tabelle1!DS3</f>
        <v>0</v>
      </c>
      <c r="DT144" s="6">
        <f>[11]Tabelle1!DT3</f>
        <v>0</v>
      </c>
      <c r="DU144" s="6">
        <f>[11]Tabelle1!DU3</f>
        <v>0</v>
      </c>
      <c r="DV144" s="6">
        <f>[11]Tabelle1!DV3</f>
        <v>0</v>
      </c>
      <c r="DW144" s="6">
        <f>[11]Tabelle1!DW3</f>
        <v>0</v>
      </c>
      <c r="DX144" s="6">
        <f>[11]Tabelle1!DX3</f>
        <v>0</v>
      </c>
      <c r="DY144" s="6">
        <f>[11]Tabelle1!DY3</f>
        <v>0</v>
      </c>
      <c r="DZ144" s="6">
        <f>[11]Tabelle1!DZ3</f>
        <v>0</v>
      </c>
      <c r="EA144" s="6">
        <f>[11]Tabelle1!EA3</f>
        <v>0</v>
      </c>
      <c r="EB144" s="6">
        <f>[11]Tabelle1!EB3</f>
        <v>0</v>
      </c>
      <c r="EC144" s="6">
        <f>[11]Tabelle1!EC3</f>
        <v>0</v>
      </c>
      <c r="ED144" s="6">
        <f>[11]Tabelle1!ED3</f>
        <v>0</v>
      </c>
      <c r="EE144" s="6">
        <f>[11]Tabelle1!EE3</f>
        <v>0</v>
      </c>
      <c r="EF144" s="6">
        <f>[11]Tabelle1!EF3</f>
        <v>0</v>
      </c>
      <c r="EG144" s="6">
        <f>[11]Tabelle1!EG3</f>
        <v>0</v>
      </c>
      <c r="EH144" s="6">
        <f>[11]Tabelle1!EH3</f>
        <v>0</v>
      </c>
      <c r="EI144" s="6">
        <f>[11]Tabelle1!EI3</f>
        <v>0</v>
      </c>
      <c r="EJ144" s="6">
        <f>[11]Tabelle1!EJ3</f>
        <v>0</v>
      </c>
      <c r="EK144" s="6">
        <f>[11]Tabelle1!EK3</f>
        <v>0</v>
      </c>
      <c r="EL144" s="6">
        <f>[11]Tabelle1!EL3</f>
        <v>0</v>
      </c>
      <c r="EM144" s="6">
        <f>[11]Tabelle1!EM3</f>
        <v>0</v>
      </c>
      <c r="EN144" s="6">
        <f>[11]Tabelle1!EN3</f>
        <v>0</v>
      </c>
      <c r="EO144" s="6">
        <f>[11]Tabelle1!EO3</f>
        <v>0</v>
      </c>
      <c r="EP144" s="6">
        <f>[11]Tabelle1!EP3</f>
        <v>0</v>
      </c>
      <c r="EQ144" s="6">
        <f>[11]Tabelle1!EQ3</f>
        <v>0</v>
      </c>
      <c r="ER144" s="6">
        <f>[11]Tabelle1!ER3</f>
        <v>0</v>
      </c>
      <c r="ES144" s="6">
        <f>[11]Tabelle1!ES3</f>
        <v>0</v>
      </c>
      <c r="ET144" s="6">
        <f>[11]Tabelle1!ET3</f>
        <v>0</v>
      </c>
      <c r="EU144" s="6">
        <f>[11]Tabelle1!EU3</f>
        <v>0</v>
      </c>
      <c r="EV144" s="6">
        <f>[11]Tabelle1!EV3</f>
        <v>0</v>
      </c>
      <c r="EW144" s="6">
        <f>[11]Tabelle1!EW3</f>
        <v>0</v>
      </c>
      <c r="EX144" s="6">
        <f>[11]Tabelle1!EX3</f>
        <v>0</v>
      </c>
      <c r="EY144" s="6">
        <f>[11]Tabelle1!EY3</f>
        <v>0</v>
      </c>
      <c r="EZ144" s="6">
        <f>[11]Tabelle1!EZ3</f>
        <v>0</v>
      </c>
      <c r="FA144" s="6">
        <f>[11]Tabelle1!FA3</f>
        <v>0</v>
      </c>
      <c r="FB144" s="6">
        <f>[11]Tabelle1!FB3</f>
        <v>0</v>
      </c>
      <c r="FC144" s="6">
        <f>[11]Tabelle1!FC3</f>
        <v>0</v>
      </c>
      <c r="FD144" s="6">
        <f>[11]Tabelle1!FD3</f>
        <v>0</v>
      </c>
      <c r="FE144" s="6">
        <f>[11]Tabelle1!FE3</f>
        <v>0</v>
      </c>
      <c r="FF144" s="6">
        <f>[11]Tabelle1!FF3</f>
        <v>0</v>
      </c>
      <c r="FG144" s="6">
        <f>[11]Tabelle1!FG3</f>
        <v>0</v>
      </c>
      <c r="FH144" s="6">
        <f>[11]Tabelle1!FH3</f>
        <v>0</v>
      </c>
      <c r="FI144" s="6">
        <f>[11]Tabelle1!FI3</f>
        <v>0</v>
      </c>
      <c r="FJ144" s="6">
        <f>[11]Tabelle1!FJ3</f>
        <v>0</v>
      </c>
      <c r="FK144" s="6">
        <f>[11]Tabelle1!FK3</f>
        <v>0</v>
      </c>
      <c r="FL144" s="6">
        <f>[11]Tabelle1!FL3</f>
        <v>0</v>
      </c>
      <c r="FM144" s="6">
        <f>[11]Tabelle1!FM3</f>
        <v>0</v>
      </c>
      <c r="FN144" s="6">
        <f>[11]Tabelle1!FN3</f>
        <v>0</v>
      </c>
      <c r="FO144" s="6">
        <f>[11]Tabelle1!FO3</f>
        <v>0</v>
      </c>
      <c r="FP144" s="6">
        <f>[11]Tabelle1!FP3</f>
        <v>0</v>
      </c>
      <c r="FQ144" s="6">
        <f>[11]Tabelle1!FQ3</f>
        <v>0</v>
      </c>
      <c r="FR144" s="6">
        <f>[11]Tabelle1!FR3</f>
        <v>0</v>
      </c>
      <c r="FS144" s="6">
        <f>[11]Tabelle1!FS3</f>
        <v>0</v>
      </c>
      <c r="FT144" s="6">
        <f>[11]Tabelle1!FT3</f>
        <v>0</v>
      </c>
      <c r="FU144" s="6">
        <f>[11]Tabelle1!FU3</f>
        <v>0</v>
      </c>
      <c r="FV144" s="6">
        <f>[11]Tabelle1!FV3</f>
        <v>0</v>
      </c>
      <c r="FW144" s="6">
        <f>[11]Tabelle1!FW3</f>
        <v>0</v>
      </c>
      <c r="FX144" s="6">
        <f>[11]Tabelle1!FX3</f>
        <v>0</v>
      </c>
      <c r="FY144" s="6">
        <f>[11]Tabelle1!FY3</f>
        <v>0</v>
      </c>
      <c r="FZ144" s="6">
        <f>[11]Tabelle1!FZ3</f>
        <v>0</v>
      </c>
      <c r="GA144" s="6">
        <f>[11]Tabelle1!GA3</f>
        <v>0</v>
      </c>
      <c r="GB144" s="6">
        <f>[11]Tabelle1!GB3</f>
        <v>0</v>
      </c>
      <c r="GC144" s="6">
        <f>[11]Tabelle1!GC3</f>
        <v>0</v>
      </c>
      <c r="GD144" s="6">
        <f>[11]Tabelle1!GD3</f>
        <v>0</v>
      </c>
      <c r="GE144" s="6">
        <f>[11]Tabelle1!GE3</f>
        <v>0</v>
      </c>
      <c r="GF144" s="6">
        <f>[11]Tabelle1!GF3</f>
        <v>0</v>
      </c>
      <c r="GG144" s="6">
        <f>[11]Tabelle1!GG3</f>
        <v>0</v>
      </c>
      <c r="GH144" s="6">
        <f>[11]Tabelle1!GH3</f>
        <v>0</v>
      </c>
      <c r="GI144" s="6">
        <f>[11]Tabelle1!GI3</f>
        <v>0</v>
      </c>
      <c r="GJ144" s="6">
        <f>[11]Tabelle1!GJ3</f>
        <v>0</v>
      </c>
      <c r="GK144" s="6">
        <f>[11]Tabelle1!GK3</f>
        <v>0</v>
      </c>
      <c r="GL144" s="6">
        <f>[11]Tabelle1!GL3</f>
        <v>0</v>
      </c>
      <c r="GM144" s="6">
        <f>[11]Tabelle1!GM3</f>
        <v>0</v>
      </c>
      <c r="GN144" s="6">
        <f>[11]Tabelle1!GN3</f>
        <v>0</v>
      </c>
      <c r="GO144" s="6">
        <f>[11]Tabelle1!GO3</f>
        <v>0</v>
      </c>
      <c r="GP144" s="6">
        <f>[11]Tabelle1!GP3</f>
        <v>0</v>
      </c>
      <c r="GQ144" s="6">
        <f>[11]Tabelle1!GQ3</f>
        <v>0</v>
      </c>
      <c r="GR144" s="6">
        <f>[11]Tabelle1!GR3</f>
        <v>0</v>
      </c>
      <c r="GS144" s="6">
        <f>[11]Tabelle1!GS3</f>
        <v>0</v>
      </c>
      <c r="GT144" s="6">
        <f>[11]Tabelle1!GT3</f>
        <v>0</v>
      </c>
      <c r="GU144" s="6">
        <f>[11]Tabelle1!GU3</f>
        <v>0</v>
      </c>
      <c r="GV144" s="6">
        <f>[11]Tabelle1!GV3</f>
        <v>0</v>
      </c>
      <c r="GW144" s="6">
        <f>[11]Tabelle1!GW3</f>
        <v>0</v>
      </c>
      <c r="GX144" s="6">
        <f>[11]Tabelle1!GX3</f>
        <v>0</v>
      </c>
      <c r="GY144" s="6">
        <f>[11]Tabelle1!GY3</f>
        <v>0</v>
      </c>
      <c r="GZ144" s="6">
        <f>[11]Tabelle1!GZ3</f>
        <v>0</v>
      </c>
      <c r="HA144" s="6">
        <f>[11]Tabelle1!HA3</f>
        <v>0</v>
      </c>
      <c r="HB144" s="6">
        <f>[11]Tabelle1!HB3</f>
        <v>0</v>
      </c>
      <c r="HC144" s="6">
        <f>[11]Tabelle1!HC3</f>
        <v>0</v>
      </c>
      <c r="HD144" s="6">
        <f>[11]Tabelle1!HD3</f>
        <v>0</v>
      </c>
      <c r="HE144" s="6">
        <f>[11]Tabelle1!HE3</f>
        <v>0</v>
      </c>
      <c r="HF144" s="6">
        <f>[11]Tabelle1!HF3</f>
        <v>0</v>
      </c>
      <c r="HG144" s="6">
        <f>[11]Tabelle1!HG3</f>
        <v>0</v>
      </c>
      <c r="HH144" s="6">
        <f>[11]Tabelle1!HH3</f>
        <v>0</v>
      </c>
      <c r="HI144" s="6">
        <f>[11]Tabelle1!HI3</f>
        <v>0</v>
      </c>
      <c r="HJ144" s="6">
        <f>[11]Tabelle1!HJ3</f>
        <v>0</v>
      </c>
      <c r="HK144" s="6">
        <f>[11]Tabelle1!HK3</f>
        <v>0</v>
      </c>
      <c r="HL144" s="6">
        <f>[11]Tabelle1!HL3</f>
        <v>0</v>
      </c>
      <c r="HM144" s="6">
        <f>[11]Tabelle1!HM3</f>
        <v>0</v>
      </c>
      <c r="HN144" s="6">
        <f>[11]Tabelle1!HN3</f>
        <v>0</v>
      </c>
      <c r="HO144" s="6">
        <f>[11]Tabelle1!HO3</f>
        <v>0</v>
      </c>
      <c r="HP144" s="6">
        <f>[11]Tabelle1!HP3</f>
        <v>0</v>
      </c>
      <c r="HQ144" s="6">
        <f>[11]Tabelle1!HQ3</f>
        <v>0</v>
      </c>
      <c r="HR144" s="6">
        <f>[11]Tabelle1!HR3</f>
        <v>0</v>
      </c>
      <c r="HS144" s="6">
        <f>[11]Tabelle1!HS3</f>
        <v>0</v>
      </c>
      <c r="HT144" s="6">
        <f>[11]Tabelle1!HT3</f>
        <v>0</v>
      </c>
      <c r="HU144" s="6">
        <f>[11]Tabelle1!HU3</f>
        <v>0</v>
      </c>
      <c r="HV144" s="6">
        <f>[11]Tabelle1!HV3</f>
        <v>0</v>
      </c>
      <c r="HW144" s="6">
        <f>[11]Tabelle1!HW3</f>
        <v>0</v>
      </c>
      <c r="HX144" s="6">
        <f>[11]Tabelle1!HX3</f>
        <v>0</v>
      </c>
      <c r="HY144" s="6">
        <f>[11]Tabelle1!HY3</f>
        <v>0</v>
      </c>
      <c r="HZ144" s="6">
        <f>[11]Tabelle1!HZ3</f>
        <v>0</v>
      </c>
      <c r="IA144" s="6">
        <f>[11]Tabelle1!IA3</f>
        <v>0</v>
      </c>
      <c r="IB144" s="6">
        <f>[11]Tabelle1!IB3</f>
        <v>0</v>
      </c>
      <c r="IC144" s="6">
        <f>[11]Tabelle1!IC3</f>
        <v>0</v>
      </c>
      <c r="ID144" s="6">
        <f>[11]Tabelle1!ID3</f>
        <v>0</v>
      </c>
      <c r="IE144" s="6">
        <f>[11]Tabelle1!IE3</f>
        <v>0</v>
      </c>
      <c r="IF144" s="6">
        <f>[11]Tabelle1!IF3</f>
        <v>0</v>
      </c>
      <c r="IG144" s="6">
        <f>[11]Tabelle1!IG3</f>
        <v>0</v>
      </c>
      <c r="IH144" s="6">
        <f>[11]Tabelle1!IH3</f>
        <v>0</v>
      </c>
      <c r="II144" s="6">
        <f>[11]Tabelle1!II3</f>
        <v>0</v>
      </c>
      <c r="IJ144" s="6">
        <f>[11]Tabelle1!IJ3</f>
        <v>0</v>
      </c>
      <c r="IK144" s="6">
        <f>[11]Tabelle1!IK3</f>
        <v>0</v>
      </c>
      <c r="IL144" s="6">
        <f>[11]Tabelle1!IL3</f>
        <v>0</v>
      </c>
      <c r="IM144" s="6">
        <f>[11]Tabelle1!IM3</f>
        <v>0</v>
      </c>
      <c r="IN144" s="6">
        <f>[11]Tabelle1!IN3</f>
        <v>0</v>
      </c>
      <c r="IO144" s="6">
        <f>[11]Tabelle1!IO3</f>
        <v>0</v>
      </c>
      <c r="IP144" s="6">
        <f>[11]Tabelle1!IP3</f>
        <v>0</v>
      </c>
      <c r="IQ144" s="6">
        <f>[11]Tabelle1!IQ3</f>
        <v>0</v>
      </c>
      <c r="IR144" s="6">
        <f>[11]Tabelle1!IR3</f>
        <v>0</v>
      </c>
      <c r="IS144" s="6">
        <f>[11]Tabelle1!IS3</f>
        <v>0</v>
      </c>
      <c r="IT144" s="6">
        <f>[11]Tabelle1!IT3</f>
        <v>0</v>
      </c>
      <c r="IU144" s="6">
        <f>[11]Tabelle1!IU3</f>
        <v>0</v>
      </c>
      <c r="IV144" s="6">
        <f>[11]Tabelle1!IV3</f>
        <v>0</v>
      </c>
    </row>
    <row r="145" spans="1:256" customFormat="1" x14ac:dyDescent="0.3">
      <c r="A145" s="16">
        <v>35394</v>
      </c>
      <c r="B145" s="6" t="s">
        <v>784</v>
      </c>
      <c r="C145" s="6" t="s">
        <v>785</v>
      </c>
      <c r="D145" s="6" t="s">
        <v>786</v>
      </c>
      <c r="E145" s="6" t="s">
        <v>787</v>
      </c>
      <c r="F145" s="6" t="s">
        <v>788</v>
      </c>
      <c r="G145" s="6" t="s">
        <v>789</v>
      </c>
      <c r="H145" s="6">
        <v>35394</v>
      </c>
      <c r="I145" s="6" t="s">
        <v>784</v>
      </c>
      <c r="J145" s="6" t="s">
        <v>790</v>
      </c>
      <c r="K145" s="6"/>
      <c r="L145" s="10" t="s">
        <v>791</v>
      </c>
      <c r="M145" s="10" t="s">
        <v>792</v>
      </c>
      <c r="N145" s="54" t="s">
        <v>793</v>
      </c>
      <c r="O145" s="39"/>
      <c r="P145" s="39"/>
      <c r="Q145" s="39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</row>
    <row r="146" spans="1:256" x14ac:dyDescent="0.3">
      <c r="A146" s="16">
        <v>35463</v>
      </c>
      <c r="B146" s="6" t="s">
        <v>339</v>
      </c>
      <c r="C146" s="6" t="s">
        <v>340</v>
      </c>
      <c r="D146" s="6" t="s">
        <v>341</v>
      </c>
      <c r="E146" s="6" t="s">
        <v>342</v>
      </c>
      <c r="F146" s="6" t="s">
        <v>343</v>
      </c>
      <c r="G146" s="6" t="s">
        <v>344</v>
      </c>
      <c r="H146" s="6">
        <v>35463</v>
      </c>
      <c r="I146" s="6" t="s">
        <v>345</v>
      </c>
      <c r="J146" s="6" t="s">
        <v>346</v>
      </c>
      <c r="L146" s="10" t="s">
        <v>347</v>
      </c>
      <c r="N146" s="54" t="s">
        <v>1006</v>
      </c>
    </row>
    <row r="147" spans="1:256" customFormat="1" x14ac:dyDescent="0.3">
      <c r="A147" s="16">
        <v>36272</v>
      </c>
      <c r="B147" s="6" t="s">
        <v>948</v>
      </c>
      <c r="C147" s="6" t="s">
        <v>949</v>
      </c>
      <c r="D147" s="6" t="s">
        <v>950</v>
      </c>
      <c r="E147" s="6" t="s">
        <v>951</v>
      </c>
      <c r="F147" s="6" t="s">
        <v>952</v>
      </c>
      <c r="G147" s="6" t="s">
        <v>953</v>
      </c>
      <c r="H147" s="6">
        <v>36272</v>
      </c>
      <c r="I147" s="6" t="s">
        <v>948</v>
      </c>
      <c r="J147" s="6" t="s">
        <v>954</v>
      </c>
      <c r="K147" s="6"/>
      <c r="L147" s="10" t="s">
        <v>955</v>
      </c>
      <c r="M147" s="10" t="s">
        <v>956</v>
      </c>
      <c r="N147" s="54" t="s">
        <v>957</v>
      </c>
      <c r="O147" s="39"/>
      <c r="P147" s="39"/>
      <c r="Q147" s="39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</row>
    <row r="148" spans="1:256" customFormat="1" x14ac:dyDescent="0.3">
      <c r="A148" s="16">
        <v>36272</v>
      </c>
      <c r="B148" s="6" t="s">
        <v>948</v>
      </c>
      <c r="C148" s="6" t="s">
        <v>949</v>
      </c>
      <c r="D148" s="6" t="s">
        <v>950</v>
      </c>
      <c r="E148" s="6" t="s">
        <v>958</v>
      </c>
      <c r="F148" s="6" t="s">
        <v>129</v>
      </c>
      <c r="G148" s="6" t="s">
        <v>953</v>
      </c>
      <c r="H148" s="6">
        <v>36272</v>
      </c>
      <c r="I148" s="6" t="s">
        <v>948</v>
      </c>
      <c r="J148" s="6" t="s">
        <v>954</v>
      </c>
      <c r="K148" s="6"/>
      <c r="L148" s="10" t="s">
        <v>959</v>
      </c>
      <c r="M148" s="10" t="s">
        <v>956</v>
      </c>
      <c r="N148" s="54" t="s">
        <v>960</v>
      </c>
      <c r="O148" s="39"/>
      <c r="P148" s="39"/>
      <c r="Q148" s="39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</row>
    <row r="149" spans="1:256" customFormat="1" x14ac:dyDescent="0.3">
      <c r="A149" s="16">
        <v>37083</v>
      </c>
      <c r="B149" s="66" t="s">
        <v>1560</v>
      </c>
      <c r="C149" s="66"/>
      <c r="D149" s="66"/>
      <c r="E149" s="66" t="s">
        <v>1561</v>
      </c>
      <c r="F149" s="66" t="s">
        <v>229</v>
      </c>
      <c r="G149" s="66" t="s">
        <v>1562</v>
      </c>
      <c r="H149" s="66">
        <v>37083</v>
      </c>
      <c r="I149" s="66" t="s">
        <v>1560</v>
      </c>
      <c r="J149" s="66"/>
      <c r="K149" s="66"/>
      <c r="L149" s="68" t="s">
        <v>1564</v>
      </c>
      <c r="M149" s="68" t="s">
        <v>1563</v>
      </c>
      <c r="N149" s="69"/>
      <c r="O149" s="92"/>
      <c r="P149" s="92"/>
      <c r="Q149" s="92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66"/>
      <c r="CE149" s="66"/>
      <c r="CF149" s="66"/>
      <c r="CG149" s="66"/>
      <c r="CH149" s="66"/>
      <c r="CI149" s="66"/>
      <c r="CJ149" s="66"/>
      <c r="CK149" s="66"/>
      <c r="CL149" s="66"/>
      <c r="CM149" s="66"/>
      <c r="CN149" s="66"/>
      <c r="CO149" s="66"/>
      <c r="CP149" s="66"/>
      <c r="CQ149" s="66"/>
      <c r="CR149" s="66"/>
      <c r="CS149" s="66"/>
      <c r="CT149" s="66"/>
      <c r="CU149" s="66"/>
      <c r="CV149" s="66"/>
      <c r="CW149" s="66"/>
      <c r="CX149" s="66"/>
      <c r="CY149" s="66"/>
      <c r="CZ149" s="66"/>
      <c r="DA149" s="66"/>
      <c r="DB149" s="66"/>
      <c r="DC149" s="66"/>
      <c r="DD149" s="66"/>
      <c r="DE149" s="66"/>
      <c r="DF149" s="66"/>
      <c r="DG149" s="66"/>
      <c r="DH149" s="66"/>
      <c r="DI149" s="66"/>
      <c r="DJ149" s="66"/>
      <c r="DK149" s="66"/>
      <c r="DL149" s="66"/>
      <c r="DM149" s="66"/>
      <c r="DN149" s="66"/>
      <c r="DO149" s="66"/>
      <c r="DP149" s="66"/>
      <c r="DQ149" s="66"/>
      <c r="DR149" s="66"/>
      <c r="DS149" s="66"/>
      <c r="DT149" s="66"/>
      <c r="DU149" s="66"/>
      <c r="DV149" s="66"/>
      <c r="DW149" s="66"/>
      <c r="DX149" s="66"/>
      <c r="DY149" s="66"/>
      <c r="DZ149" s="66"/>
      <c r="EA149" s="66"/>
      <c r="EB149" s="66"/>
      <c r="EC149" s="66"/>
      <c r="ED149" s="66"/>
      <c r="EE149" s="66"/>
      <c r="EF149" s="66"/>
      <c r="EG149" s="66"/>
      <c r="EH149" s="66"/>
      <c r="EI149" s="66"/>
      <c r="EJ149" s="66"/>
      <c r="EK149" s="66"/>
      <c r="EL149" s="66"/>
      <c r="EM149" s="66"/>
      <c r="EN149" s="66"/>
      <c r="EO149" s="66"/>
      <c r="EP149" s="66"/>
      <c r="EQ149" s="66"/>
      <c r="ER149" s="66"/>
      <c r="ES149" s="66"/>
      <c r="ET149" s="66"/>
      <c r="EU149" s="66"/>
      <c r="EV149" s="66"/>
      <c r="EW149" s="66"/>
      <c r="EX149" s="66"/>
      <c r="EY149" s="66"/>
      <c r="EZ149" s="66"/>
      <c r="FA149" s="66"/>
      <c r="FB149" s="66"/>
      <c r="FC149" s="66"/>
      <c r="FD149" s="66"/>
      <c r="FE149" s="66"/>
      <c r="FF149" s="66"/>
      <c r="FG149" s="66"/>
      <c r="FH149" s="66"/>
      <c r="FI149" s="66"/>
      <c r="FJ149" s="66"/>
      <c r="FK149" s="66"/>
      <c r="FL149" s="66"/>
      <c r="FM149" s="66"/>
      <c r="FN149" s="66"/>
      <c r="FO149" s="66"/>
      <c r="FP149" s="66"/>
      <c r="FQ149" s="66"/>
      <c r="FR149" s="66"/>
      <c r="FS149" s="66"/>
      <c r="FT149" s="66"/>
      <c r="FU149" s="66"/>
      <c r="FV149" s="66"/>
      <c r="FW149" s="66"/>
      <c r="FX149" s="66"/>
      <c r="FY149" s="66"/>
      <c r="FZ149" s="66"/>
      <c r="GA149" s="66"/>
      <c r="GB149" s="66"/>
      <c r="GC149" s="66"/>
      <c r="GD149" s="66"/>
      <c r="GE149" s="66"/>
      <c r="GF149" s="66"/>
      <c r="GG149" s="66"/>
      <c r="GH149" s="66"/>
      <c r="GI149" s="66"/>
      <c r="GJ149" s="66"/>
      <c r="GK149" s="66"/>
      <c r="GL149" s="66"/>
      <c r="GM149" s="66"/>
      <c r="GN149" s="66"/>
      <c r="GO149" s="66"/>
      <c r="GP149" s="66"/>
      <c r="GQ149" s="66"/>
      <c r="GR149" s="66"/>
      <c r="GS149" s="66"/>
      <c r="GT149" s="66"/>
      <c r="GU149" s="66"/>
      <c r="GV149" s="66"/>
      <c r="GW149" s="66"/>
      <c r="GX149" s="66"/>
      <c r="GY149" s="66"/>
      <c r="GZ149" s="66"/>
      <c r="HA149" s="66"/>
      <c r="HB149" s="66"/>
      <c r="HC149" s="66"/>
      <c r="HD149" s="66"/>
      <c r="HE149" s="66"/>
      <c r="HF149" s="66"/>
      <c r="HG149" s="66"/>
      <c r="HH149" s="66"/>
      <c r="HI149" s="66"/>
      <c r="HJ149" s="66"/>
      <c r="HK149" s="66"/>
      <c r="HL149" s="66"/>
      <c r="HM149" s="66"/>
      <c r="HN149" s="66"/>
      <c r="HO149" s="66"/>
      <c r="HP149" s="66"/>
      <c r="HQ149" s="66"/>
      <c r="HR149" s="66"/>
      <c r="HS149" s="66"/>
      <c r="HT149" s="66"/>
      <c r="HU149" s="66"/>
      <c r="HV149" s="66"/>
      <c r="HW149" s="66"/>
      <c r="HX149" s="66"/>
      <c r="HY149" s="66"/>
      <c r="HZ149" s="66"/>
      <c r="IA149" s="66"/>
      <c r="IB149" s="66"/>
      <c r="IC149" s="66"/>
      <c r="ID149" s="66"/>
      <c r="IE149" s="66"/>
      <c r="IF149" s="66"/>
      <c r="IG149" s="66"/>
      <c r="IH149" s="66"/>
      <c r="II149" s="66"/>
      <c r="IJ149" s="66"/>
      <c r="IK149" s="66"/>
      <c r="IL149" s="66"/>
      <c r="IM149" s="66"/>
      <c r="IN149" s="66"/>
      <c r="IO149" s="66"/>
      <c r="IP149" s="66"/>
      <c r="IQ149" s="66"/>
      <c r="IR149" s="66"/>
      <c r="IS149" s="66"/>
      <c r="IT149" s="66"/>
      <c r="IU149" s="66"/>
      <c r="IV149" s="66"/>
    </row>
    <row r="150" spans="1:256" x14ac:dyDescent="0.3">
      <c r="A150" s="16">
        <v>38106</v>
      </c>
      <c r="B150" s="6" t="s">
        <v>126</v>
      </c>
      <c r="C150" s="6" t="s">
        <v>190</v>
      </c>
      <c r="D150" s="6" t="s">
        <v>127</v>
      </c>
      <c r="E150" s="6" t="s">
        <v>134</v>
      </c>
      <c r="F150" s="6" t="s">
        <v>129</v>
      </c>
      <c r="G150" s="6" t="s">
        <v>130</v>
      </c>
      <c r="H150" s="6">
        <v>38106</v>
      </c>
      <c r="I150" s="6" t="s">
        <v>126</v>
      </c>
      <c r="J150" s="6" t="s">
        <v>131</v>
      </c>
      <c r="L150" s="14" t="s">
        <v>132</v>
      </c>
      <c r="M150" s="14" t="s">
        <v>133</v>
      </c>
    </row>
    <row r="151" spans="1:256" customFormat="1" x14ac:dyDescent="0.3">
      <c r="A151" s="87">
        <v>38118</v>
      </c>
      <c r="B151" s="33" t="s">
        <v>126</v>
      </c>
      <c r="C151" s="33" t="s">
        <v>1152</v>
      </c>
      <c r="D151" s="33" t="s">
        <v>31</v>
      </c>
      <c r="E151" s="33" t="s">
        <v>1150</v>
      </c>
      <c r="F151" s="33" t="s">
        <v>788</v>
      </c>
      <c r="G151" s="33" t="s">
        <v>1151</v>
      </c>
      <c r="H151" s="32" t="s">
        <v>1147</v>
      </c>
      <c r="I151" s="33" t="s">
        <v>1148</v>
      </c>
      <c r="J151" s="33" t="s">
        <v>1149</v>
      </c>
      <c r="K151" s="33"/>
      <c r="L151" s="34" t="s">
        <v>1153</v>
      </c>
      <c r="M151" s="9" t="s">
        <v>1154</v>
      </c>
      <c r="N151" s="54"/>
      <c r="O151" s="39"/>
      <c r="P151" s="39"/>
      <c r="Q151" s="39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</row>
    <row r="152" spans="1:256" customFormat="1" x14ac:dyDescent="0.3">
      <c r="A152" s="74">
        <v>38228</v>
      </c>
      <c r="B152" t="s">
        <v>1323</v>
      </c>
      <c r="C152" t="s">
        <v>1324</v>
      </c>
      <c r="D152" t="s">
        <v>1325</v>
      </c>
      <c r="E152" t="s">
        <v>1331</v>
      </c>
      <c r="F152" t="s">
        <v>506</v>
      </c>
      <c r="G152" t="s">
        <v>1326</v>
      </c>
      <c r="H152">
        <v>38228</v>
      </c>
      <c r="I152" t="s">
        <v>1327</v>
      </c>
      <c r="J152" t="s">
        <v>1328</v>
      </c>
      <c r="L152" s="9" t="s">
        <v>1329</v>
      </c>
      <c r="M152" s="9" t="s">
        <v>1332</v>
      </c>
      <c r="N152" s="44" t="s">
        <v>1330</v>
      </c>
      <c r="O152" s="39"/>
      <c r="P152" s="39"/>
      <c r="Q152" s="39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</row>
    <row r="153" spans="1:256" customFormat="1" x14ac:dyDescent="0.3">
      <c r="A153" s="16">
        <v>38239</v>
      </c>
      <c r="B153" s="6" t="s">
        <v>657</v>
      </c>
      <c r="C153" s="6" t="s">
        <v>658</v>
      </c>
      <c r="D153" s="6" t="s">
        <v>31</v>
      </c>
      <c r="E153" s="6" t="s">
        <v>659</v>
      </c>
      <c r="F153" s="6" t="s">
        <v>443</v>
      </c>
      <c r="G153" s="6" t="s">
        <v>660</v>
      </c>
      <c r="H153" s="6">
        <v>38239</v>
      </c>
      <c r="I153" s="6" t="s">
        <v>657</v>
      </c>
      <c r="J153" s="6" t="s">
        <v>661</v>
      </c>
      <c r="K153" s="6"/>
      <c r="L153" s="10" t="s">
        <v>662</v>
      </c>
      <c r="M153" s="6"/>
      <c r="N153" s="54" t="s">
        <v>663</v>
      </c>
      <c r="O153" s="39"/>
      <c r="P153" s="39"/>
      <c r="Q153" s="39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</row>
    <row r="154" spans="1:256" customFormat="1" x14ac:dyDescent="0.3">
      <c r="A154" s="74">
        <v>38855</v>
      </c>
      <c r="B154" t="s">
        <v>1397</v>
      </c>
      <c r="C154" t="s">
        <v>1398</v>
      </c>
      <c r="D154" t="s">
        <v>281</v>
      </c>
      <c r="E154" t="s">
        <v>1399</v>
      </c>
      <c r="F154" t="s">
        <v>1400</v>
      </c>
      <c r="G154" t="s">
        <v>1401</v>
      </c>
      <c r="H154">
        <v>38855</v>
      </c>
      <c r="I154" t="s">
        <v>1397</v>
      </c>
      <c r="J154" t="s">
        <v>1403</v>
      </c>
      <c r="K154" t="s">
        <v>1404</v>
      </c>
      <c r="L154" s="9" t="s">
        <v>1402</v>
      </c>
      <c r="N154" s="44" t="s">
        <v>142</v>
      </c>
    </row>
    <row r="155" spans="1:256" x14ac:dyDescent="0.3">
      <c r="A155" s="16">
        <v>39130</v>
      </c>
      <c r="B155" s="6" t="s">
        <v>482</v>
      </c>
      <c r="C155" s="6" t="s">
        <v>483</v>
      </c>
      <c r="D155" s="6" t="s">
        <v>383</v>
      </c>
      <c r="E155" s="6" t="s">
        <v>484</v>
      </c>
      <c r="F155" s="6" t="s">
        <v>485</v>
      </c>
      <c r="G155" s="6" t="s">
        <v>486</v>
      </c>
      <c r="H155" s="6">
        <v>39130</v>
      </c>
      <c r="I155" s="6" t="s">
        <v>482</v>
      </c>
      <c r="J155" s="6" t="s">
        <v>487</v>
      </c>
      <c r="L155" s="10" t="s">
        <v>488</v>
      </c>
      <c r="M155" s="10" t="s">
        <v>490</v>
      </c>
      <c r="N155" s="54" t="s">
        <v>489</v>
      </c>
    </row>
    <row r="156" spans="1:256" s="66" customFormat="1" x14ac:dyDescent="0.3">
      <c r="A156" s="16"/>
      <c r="L156" s="68"/>
      <c r="M156" s="68"/>
      <c r="N156" s="69"/>
      <c r="O156" s="92"/>
      <c r="P156" s="92"/>
      <c r="Q156" s="92"/>
    </row>
    <row r="157" spans="1:256" x14ac:dyDescent="0.3">
      <c r="A157" s="16">
        <v>40545</v>
      </c>
      <c r="B157" s="6" t="s">
        <v>337</v>
      </c>
      <c r="D157" s="6" t="s">
        <v>31</v>
      </c>
      <c r="E157" s="6" t="s">
        <v>331</v>
      </c>
      <c r="F157" s="6" t="s">
        <v>332</v>
      </c>
      <c r="G157" s="6" t="s">
        <v>338</v>
      </c>
      <c r="H157" s="6">
        <v>40545</v>
      </c>
      <c r="I157" s="6" t="s">
        <v>337</v>
      </c>
      <c r="J157" s="6" t="s">
        <v>334</v>
      </c>
      <c r="L157" s="10" t="s">
        <v>335</v>
      </c>
      <c r="M157" s="10" t="s">
        <v>336</v>
      </c>
      <c r="N157" s="54" t="s">
        <v>142</v>
      </c>
    </row>
    <row r="158" spans="1:256" x14ac:dyDescent="0.3">
      <c r="A158" s="16">
        <v>40878</v>
      </c>
      <c r="B158" s="6" t="s">
        <v>1065</v>
      </c>
      <c r="C158" s="6" t="s">
        <v>1066</v>
      </c>
      <c r="D158" s="6" t="s">
        <v>1067</v>
      </c>
      <c r="E158" s="6" t="s">
        <v>1068</v>
      </c>
      <c r="F158" s="6" t="s">
        <v>1069</v>
      </c>
      <c r="G158" s="6" t="s">
        <v>1070</v>
      </c>
      <c r="H158" s="6">
        <v>40878</v>
      </c>
      <c r="I158" s="6" t="s">
        <v>1065</v>
      </c>
      <c r="J158" s="6" t="s">
        <v>1071</v>
      </c>
      <c r="L158" s="10" t="s">
        <v>1072</v>
      </c>
      <c r="M158" s="10" t="s">
        <v>1073</v>
      </c>
      <c r="N158" s="54" t="s">
        <v>405</v>
      </c>
    </row>
    <row r="159" spans="1:256" s="27" customFormat="1" ht="28.8" x14ac:dyDescent="0.3">
      <c r="A159" s="80">
        <v>41844</v>
      </c>
      <c r="B159" s="27" t="s">
        <v>1242</v>
      </c>
      <c r="C159" s="27" t="s">
        <v>1243</v>
      </c>
      <c r="D159" s="27" t="s">
        <v>31</v>
      </c>
      <c r="E159" s="27" t="s">
        <v>1244</v>
      </c>
      <c r="F159" s="27" t="s">
        <v>1114</v>
      </c>
      <c r="G159" s="27" t="s">
        <v>1245</v>
      </c>
      <c r="H159" s="27">
        <v>41844</v>
      </c>
      <c r="I159" s="27" t="s">
        <v>1242</v>
      </c>
      <c r="J159" s="27" t="s">
        <v>1246</v>
      </c>
      <c r="L159" s="36" t="s">
        <v>1247</v>
      </c>
      <c r="M159" s="36" t="s">
        <v>1248</v>
      </c>
      <c r="N159" s="55" t="s">
        <v>1249</v>
      </c>
      <c r="O159" s="41"/>
      <c r="P159" s="41"/>
      <c r="Q159" s="41"/>
    </row>
    <row r="160" spans="1:256" s="27" customFormat="1" x14ac:dyDescent="0.3">
      <c r="A160" s="80">
        <v>42281</v>
      </c>
      <c r="B160" s="27" t="s">
        <v>1221</v>
      </c>
      <c r="C160" s="27" t="s">
        <v>1222</v>
      </c>
      <c r="D160" s="27" t="s">
        <v>1227</v>
      </c>
      <c r="E160" s="27" t="s">
        <v>1223</v>
      </c>
      <c r="F160" s="27" t="s">
        <v>290</v>
      </c>
      <c r="G160" s="27" t="s">
        <v>1224</v>
      </c>
      <c r="H160" s="27">
        <v>42281</v>
      </c>
      <c r="I160" s="27" t="s">
        <v>1221</v>
      </c>
      <c r="J160" s="27" t="s">
        <v>1225</v>
      </c>
      <c r="L160" s="36" t="s">
        <v>1226</v>
      </c>
      <c r="M160" s="36" t="s">
        <v>1228</v>
      </c>
      <c r="N160" s="55" t="s">
        <v>405</v>
      </c>
      <c r="O160" s="41"/>
      <c r="P160" s="41"/>
      <c r="Q160" s="41"/>
    </row>
    <row r="161" spans="1:256" x14ac:dyDescent="0.3">
      <c r="A161" s="16">
        <v>44135</v>
      </c>
      <c r="B161" s="6" t="s">
        <v>226</v>
      </c>
      <c r="C161" s="6" t="s">
        <v>826</v>
      </c>
      <c r="D161" s="6" t="s">
        <v>31</v>
      </c>
      <c r="E161" s="6" t="s">
        <v>827</v>
      </c>
      <c r="F161" s="6" t="s">
        <v>828</v>
      </c>
      <c r="G161" s="6" t="s">
        <v>829</v>
      </c>
      <c r="H161" s="6">
        <v>44135</v>
      </c>
      <c r="I161" s="6" t="s">
        <v>226</v>
      </c>
      <c r="K161" s="6" t="s">
        <v>833</v>
      </c>
      <c r="L161" s="10" t="s">
        <v>830</v>
      </c>
      <c r="M161" s="10" t="s">
        <v>831</v>
      </c>
      <c r="N161" s="54" t="s">
        <v>832</v>
      </c>
    </row>
    <row r="162" spans="1:256" x14ac:dyDescent="0.3">
      <c r="A162" s="16">
        <v>44137</v>
      </c>
      <c r="B162" s="6" t="s">
        <v>226</v>
      </c>
      <c r="C162" s="6" t="s">
        <v>579</v>
      </c>
      <c r="D162" s="6" t="s">
        <v>31</v>
      </c>
      <c r="E162" s="6" t="s">
        <v>580</v>
      </c>
      <c r="F162" s="6" t="s">
        <v>104</v>
      </c>
      <c r="G162" s="6" t="s">
        <v>581</v>
      </c>
      <c r="H162" s="6">
        <v>44137</v>
      </c>
      <c r="I162" s="6" t="s">
        <v>226</v>
      </c>
      <c r="J162" s="6" t="s">
        <v>582</v>
      </c>
      <c r="L162" s="10" t="s">
        <v>583</v>
      </c>
      <c r="M162" s="10" t="s">
        <v>584</v>
      </c>
    </row>
    <row r="163" spans="1:256" s="2" customFormat="1" ht="17.100000000000001" customHeight="1" x14ac:dyDescent="0.3">
      <c r="A163" s="88">
        <v>44139</v>
      </c>
      <c r="B163" s="8" t="s">
        <v>226</v>
      </c>
      <c r="C163" s="8" t="s">
        <v>907</v>
      </c>
      <c r="D163" s="8" t="s">
        <v>31</v>
      </c>
      <c r="E163" s="8" t="s">
        <v>908</v>
      </c>
      <c r="F163" s="8" t="s">
        <v>909</v>
      </c>
      <c r="G163" s="8" t="s">
        <v>910</v>
      </c>
      <c r="H163" s="8">
        <v>44139</v>
      </c>
      <c r="I163" s="8" t="s">
        <v>226</v>
      </c>
      <c r="J163" s="8" t="s">
        <v>911</v>
      </c>
      <c r="K163" s="8"/>
      <c r="L163" s="10" t="s">
        <v>913</v>
      </c>
      <c r="M163" s="10" t="s">
        <v>914</v>
      </c>
      <c r="N163" s="61" t="s">
        <v>912</v>
      </c>
      <c r="O163" s="42"/>
      <c r="P163" s="42"/>
      <c r="Q163" s="42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  <c r="IV163" s="8"/>
    </row>
    <row r="164" spans="1:256" x14ac:dyDescent="0.3">
      <c r="A164" s="16">
        <v>44225</v>
      </c>
      <c r="B164" s="6" t="s">
        <v>226</v>
      </c>
      <c r="C164" s="6" t="s">
        <v>227</v>
      </c>
      <c r="D164" s="6" t="s">
        <v>31</v>
      </c>
      <c r="E164" s="6" t="s">
        <v>228</v>
      </c>
      <c r="F164" s="6" t="s">
        <v>229</v>
      </c>
      <c r="G164" s="6" t="s">
        <v>230</v>
      </c>
      <c r="H164" s="6">
        <v>44225</v>
      </c>
      <c r="I164" s="6" t="s">
        <v>226</v>
      </c>
      <c r="K164" s="6" t="s">
        <v>231</v>
      </c>
      <c r="L164" s="10" t="s">
        <v>232</v>
      </c>
      <c r="M164" s="10" t="s">
        <v>233</v>
      </c>
      <c r="N164" s="54" t="s">
        <v>978</v>
      </c>
    </row>
    <row r="165" spans="1:256" x14ac:dyDescent="0.3">
      <c r="A165" s="16">
        <v>44227</v>
      </c>
      <c r="B165" s="6" t="s">
        <v>226</v>
      </c>
      <c r="C165" s="6" t="s">
        <v>382</v>
      </c>
      <c r="D165" s="6" t="s">
        <v>383</v>
      </c>
      <c r="E165" s="6" t="s">
        <v>384</v>
      </c>
      <c r="F165" s="6" t="s">
        <v>68</v>
      </c>
      <c r="G165" s="6" t="s">
        <v>385</v>
      </c>
      <c r="H165" s="6">
        <v>44339</v>
      </c>
      <c r="I165" s="6" t="s">
        <v>226</v>
      </c>
      <c r="J165" s="6" t="s">
        <v>386</v>
      </c>
      <c r="N165" s="54" t="s">
        <v>387</v>
      </c>
    </row>
    <row r="166" spans="1:256" ht="43.2" x14ac:dyDescent="0.3">
      <c r="A166" s="16">
        <v>44267</v>
      </c>
      <c r="B166" s="6" t="s">
        <v>226</v>
      </c>
      <c r="C166" t="s">
        <v>1315</v>
      </c>
      <c r="D166" t="s">
        <v>1316</v>
      </c>
      <c r="E166" s="6" t="s">
        <v>1317</v>
      </c>
      <c r="F166" s="6" t="s">
        <v>712</v>
      </c>
      <c r="G166" s="6" t="s">
        <v>1318</v>
      </c>
      <c r="H166" s="6">
        <v>44267</v>
      </c>
      <c r="I166" s="6" t="s">
        <v>226</v>
      </c>
      <c r="J166" t="s">
        <v>1319</v>
      </c>
      <c r="L166" s="9" t="s">
        <v>1320</v>
      </c>
      <c r="M166" s="9" t="s">
        <v>1321</v>
      </c>
      <c r="N166" s="44" t="s">
        <v>1322</v>
      </c>
    </row>
    <row r="167" spans="1:256" x14ac:dyDescent="0.3">
      <c r="A167" s="16">
        <v>44787</v>
      </c>
      <c r="B167" s="6" t="s">
        <v>649</v>
      </c>
      <c r="C167" s="6" t="s">
        <v>650</v>
      </c>
      <c r="D167" s="6" t="s">
        <v>651</v>
      </c>
      <c r="E167" s="6" t="s">
        <v>652</v>
      </c>
      <c r="F167" s="6" t="s">
        <v>653</v>
      </c>
      <c r="G167" s="6" t="s">
        <v>654</v>
      </c>
      <c r="H167" s="6">
        <v>44787</v>
      </c>
      <c r="I167" s="6" t="s">
        <v>649</v>
      </c>
      <c r="M167" s="10" t="s">
        <v>655</v>
      </c>
      <c r="N167" s="54" t="s">
        <v>656</v>
      </c>
    </row>
    <row r="168" spans="1:256" customFormat="1" x14ac:dyDescent="0.3">
      <c r="A168" s="74">
        <v>44791</v>
      </c>
      <c r="B168" t="s">
        <v>649</v>
      </c>
      <c r="C168" t="s">
        <v>1041</v>
      </c>
      <c r="D168" t="s">
        <v>281</v>
      </c>
      <c r="E168" t="s">
        <v>1034</v>
      </c>
      <c r="F168" t="s">
        <v>1042</v>
      </c>
      <c r="G168" t="s">
        <v>1043</v>
      </c>
      <c r="H168">
        <v>44791</v>
      </c>
      <c r="I168" t="s">
        <v>649</v>
      </c>
      <c r="J168" t="s">
        <v>1044</v>
      </c>
      <c r="K168" t="s">
        <v>1047</v>
      </c>
      <c r="L168" s="9" t="s">
        <v>1045</v>
      </c>
      <c r="M168" s="9" t="s">
        <v>1046</v>
      </c>
      <c r="N168" s="44" t="s">
        <v>1039</v>
      </c>
      <c r="O168" s="40"/>
      <c r="P168" s="40"/>
      <c r="Q168" s="40"/>
    </row>
    <row r="169" spans="1:256" customFormat="1" x14ac:dyDescent="0.3">
      <c r="A169" s="16">
        <v>44805</v>
      </c>
      <c r="B169" s="6" t="s">
        <v>649</v>
      </c>
      <c r="C169" s="6" t="s">
        <v>687</v>
      </c>
      <c r="D169" s="6" t="s">
        <v>31</v>
      </c>
      <c r="E169" s="6" t="s">
        <v>688</v>
      </c>
      <c r="F169" s="6" t="s">
        <v>689</v>
      </c>
      <c r="G169" s="6"/>
      <c r="H169" s="6"/>
      <c r="I169" s="6"/>
      <c r="J169" s="6" t="s">
        <v>690</v>
      </c>
      <c r="K169" s="6" t="s">
        <v>691</v>
      </c>
      <c r="L169" s="23" t="s">
        <v>692</v>
      </c>
      <c r="M169" s="23" t="s">
        <v>693</v>
      </c>
      <c r="N169" s="54" t="s">
        <v>694</v>
      </c>
      <c r="O169" s="39"/>
      <c r="P169" s="39"/>
      <c r="Q169" s="39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  <c r="IV169" s="6"/>
    </row>
    <row r="170" spans="1:256" customFormat="1" x14ac:dyDescent="0.3">
      <c r="A170" s="74">
        <v>45131</v>
      </c>
      <c r="B170" t="s">
        <v>364</v>
      </c>
      <c r="C170" t="s">
        <v>1033</v>
      </c>
      <c r="D170" t="s">
        <v>31</v>
      </c>
      <c r="E170" t="s">
        <v>1034</v>
      </c>
      <c r="F170" t="s">
        <v>1035</v>
      </c>
      <c r="G170" t="s">
        <v>1036</v>
      </c>
      <c r="H170">
        <v>45131</v>
      </c>
      <c r="I170" t="s">
        <v>364</v>
      </c>
      <c r="K170" t="s">
        <v>1040</v>
      </c>
      <c r="L170" s="9" t="s">
        <v>1037</v>
      </c>
      <c r="M170" s="9" t="s">
        <v>1038</v>
      </c>
      <c r="N170" s="44" t="s">
        <v>1039</v>
      </c>
      <c r="O170" s="40"/>
      <c r="P170" s="40"/>
      <c r="Q170" s="40"/>
    </row>
    <row r="171" spans="1:256" customFormat="1" x14ac:dyDescent="0.3">
      <c r="A171">
        <v>45134</v>
      </c>
      <c r="B171" t="s">
        <v>364</v>
      </c>
      <c r="C171" t="s">
        <v>1523</v>
      </c>
      <c r="D171" t="s">
        <v>1524</v>
      </c>
      <c r="E171" t="s">
        <v>1525</v>
      </c>
      <c r="F171" t="s">
        <v>1189</v>
      </c>
      <c r="G171" t="s">
        <v>1526</v>
      </c>
      <c r="H171">
        <v>45138</v>
      </c>
      <c r="I171" t="s">
        <v>364</v>
      </c>
      <c r="K171" t="s">
        <v>1527</v>
      </c>
      <c r="L171" s="9" t="s">
        <v>1528</v>
      </c>
      <c r="N171" t="s">
        <v>1529</v>
      </c>
    </row>
    <row r="172" spans="1:256" x14ac:dyDescent="0.3">
      <c r="A172" s="16">
        <v>45145</v>
      </c>
      <c r="B172" s="6" t="s">
        <v>364</v>
      </c>
      <c r="C172" s="6" t="s">
        <v>365</v>
      </c>
      <c r="D172" s="6" t="s">
        <v>366</v>
      </c>
      <c r="E172" s="6" t="s">
        <v>367</v>
      </c>
      <c r="F172" s="6" t="s">
        <v>368</v>
      </c>
      <c r="G172" s="6" t="s">
        <v>619</v>
      </c>
      <c r="H172" s="6">
        <v>45138</v>
      </c>
      <c r="I172" s="6" t="s">
        <v>364</v>
      </c>
      <c r="J172" s="6" t="s">
        <v>369</v>
      </c>
      <c r="K172" s="6" t="s">
        <v>372</v>
      </c>
      <c r="L172" s="10" t="s">
        <v>370</v>
      </c>
      <c r="N172" s="54" t="s">
        <v>371</v>
      </c>
    </row>
    <row r="173" spans="1:256" x14ac:dyDescent="0.3">
      <c r="A173" s="16">
        <v>45529</v>
      </c>
      <c r="B173" s="6" t="s">
        <v>549</v>
      </c>
      <c r="C173" s="6" t="s">
        <v>550</v>
      </c>
      <c r="D173" s="6" t="s">
        <v>31</v>
      </c>
      <c r="E173" s="6" t="s">
        <v>551</v>
      </c>
      <c r="F173" s="6" t="s">
        <v>552</v>
      </c>
      <c r="G173" s="6" t="s">
        <v>553</v>
      </c>
      <c r="H173" s="6">
        <v>45529</v>
      </c>
      <c r="I173" s="6" t="s">
        <v>549</v>
      </c>
      <c r="J173" s="6" t="s">
        <v>554</v>
      </c>
      <c r="L173" s="14" t="s">
        <v>555</v>
      </c>
      <c r="M173" s="14" t="s">
        <v>556</v>
      </c>
      <c r="N173" s="54" t="s">
        <v>557</v>
      </c>
    </row>
    <row r="174" spans="1:256" ht="28.8" x14ac:dyDescent="0.3">
      <c r="A174" s="74">
        <v>45699</v>
      </c>
      <c r="B174" t="s">
        <v>979</v>
      </c>
      <c r="C174" t="s">
        <v>980</v>
      </c>
      <c r="D174" t="s">
        <v>31</v>
      </c>
      <c r="E174" t="s">
        <v>357</v>
      </c>
      <c r="F174" t="s">
        <v>358</v>
      </c>
      <c r="G174" t="s">
        <v>981</v>
      </c>
      <c r="H174">
        <v>45699</v>
      </c>
      <c r="I174" s="27" t="s">
        <v>14</v>
      </c>
      <c r="J174" t="s">
        <v>982</v>
      </c>
      <c r="K174" t="s">
        <v>983</v>
      </c>
      <c r="L174" s="9" t="s">
        <v>984</v>
      </c>
      <c r="M174" s="9" t="s">
        <v>985</v>
      </c>
      <c r="N174" s="44" t="s">
        <v>986</v>
      </c>
      <c r="O174" s="40"/>
      <c r="P174" s="40"/>
      <c r="Q174" s="40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</row>
    <row r="175" spans="1:256" x14ac:dyDescent="0.3">
      <c r="A175" s="16">
        <v>45894</v>
      </c>
      <c r="B175" s="6" t="s">
        <v>355</v>
      </c>
      <c r="C175" s="6" t="s">
        <v>356</v>
      </c>
      <c r="D175" s="6" t="s">
        <v>31</v>
      </c>
      <c r="E175" s="6" t="s">
        <v>357</v>
      </c>
      <c r="F175" s="6" t="s">
        <v>358</v>
      </c>
      <c r="G175" s="6" t="s">
        <v>359</v>
      </c>
      <c r="H175" s="6">
        <v>45894</v>
      </c>
      <c r="I175" s="6" t="s">
        <v>355</v>
      </c>
      <c r="J175" s="6" t="s">
        <v>521</v>
      </c>
      <c r="K175" s="6" t="s">
        <v>360</v>
      </c>
      <c r="L175" s="10" t="s">
        <v>361</v>
      </c>
      <c r="M175" s="10" t="s">
        <v>362</v>
      </c>
      <c r="N175" s="54" t="s">
        <v>363</v>
      </c>
    </row>
    <row r="176" spans="1:256" x14ac:dyDescent="0.3">
      <c r="A176" s="16">
        <v>45964</v>
      </c>
      <c r="B176" s="6" t="s">
        <v>163</v>
      </c>
      <c r="C176" s="6" t="s">
        <v>164</v>
      </c>
      <c r="D176" s="6" t="s">
        <v>165</v>
      </c>
      <c r="E176" s="6" t="s">
        <v>166</v>
      </c>
      <c r="F176" s="6" t="s">
        <v>167</v>
      </c>
      <c r="G176" s="6" t="s">
        <v>168</v>
      </c>
      <c r="H176" s="6">
        <v>46244</v>
      </c>
      <c r="I176" s="6" t="s">
        <v>169</v>
      </c>
      <c r="J176" s="6" t="s">
        <v>179</v>
      </c>
      <c r="K176" s="6" t="s">
        <v>170</v>
      </c>
      <c r="L176" s="24" t="s">
        <v>171</v>
      </c>
    </row>
    <row r="177" spans="1:256" customFormat="1" x14ac:dyDescent="0.3">
      <c r="A177" s="16">
        <v>46399</v>
      </c>
      <c r="B177" s="6" t="s">
        <v>1083</v>
      </c>
      <c r="C177" s="6" t="s">
        <v>1084</v>
      </c>
      <c r="D177" s="6" t="s">
        <v>1091</v>
      </c>
      <c r="E177" s="6" t="s">
        <v>1085</v>
      </c>
      <c r="F177" s="6" t="s">
        <v>1086</v>
      </c>
      <c r="G177" s="6" t="s">
        <v>1087</v>
      </c>
      <c r="H177" s="6">
        <v>46399</v>
      </c>
      <c r="I177" s="6" t="s">
        <v>1083</v>
      </c>
      <c r="J177" s="6" t="s">
        <v>1088</v>
      </c>
      <c r="K177" s="6"/>
      <c r="L177" s="24" t="s">
        <v>1089</v>
      </c>
      <c r="M177" s="10" t="s">
        <v>1090</v>
      </c>
      <c r="N177" s="54"/>
      <c r="O177" s="39"/>
      <c r="P177" s="39"/>
      <c r="Q177" s="39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</row>
    <row r="178" spans="1:256" customFormat="1" ht="28.8" x14ac:dyDescent="0.3">
      <c r="A178" s="16">
        <v>47803</v>
      </c>
      <c r="B178" s="6" t="s">
        <v>931</v>
      </c>
      <c r="C178" s="6" t="s">
        <v>932</v>
      </c>
      <c r="D178" s="6" t="s">
        <v>31</v>
      </c>
      <c r="E178" s="6" t="s">
        <v>933</v>
      </c>
      <c r="F178" s="6" t="s">
        <v>934</v>
      </c>
      <c r="G178" s="6" t="s">
        <v>935</v>
      </c>
      <c r="H178" s="6">
        <v>47803</v>
      </c>
      <c r="I178" s="6" t="s">
        <v>931</v>
      </c>
      <c r="J178" s="6" t="s">
        <v>936</v>
      </c>
      <c r="K178" s="6"/>
      <c r="L178" s="10" t="s">
        <v>937</v>
      </c>
      <c r="M178" s="10" t="s">
        <v>938</v>
      </c>
      <c r="N178" s="54" t="s">
        <v>939</v>
      </c>
      <c r="O178" s="39"/>
      <c r="P178" s="39"/>
      <c r="Q178" s="39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  <c r="IV178" s="6"/>
    </row>
    <row r="179" spans="1:256" customFormat="1" ht="28.8" x14ac:dyDescent="0.3">
      <c r="A179" s="74">
        <v>47804</v>
      </c>
      <c r="B179" t="s">
        <v>931</v>
      </c>
      <c r="D179" t="s">
        <v>31</v>
      </c>
      <c r="E179" t="s">
        <v>1244</v>
      </c>
      <c r="F179" t="s">
        <v>1114</v>
      </c>
      <c r="G179" t="s">
        <v>1250</v>
      </c>
      <c r="H179">
        <v>47804</v>
      </c>
      <c r="I179" t="s">
        <v>931</v>
      </c>
      <c r="K179" t="s">
        <v>1251</v>
      </c>
      <c r="L179" s="9" t="s">
        <v>1252</v>
      </c>
      <c r="N179" s="44" t="s">
        <v>1253</v>
      </c>
      <c r="O179" s="40"/>
      <c r="P179" s="40"/>
      <c r="Q179" s="40"/>
    </row>
    <row r="180" spans="1:256" x14ac:dyDescent="0.3">
      <c r="A180" s="16">
        <f>[12]Tabelle1!A2</f>
        <v>49205</v>
      </c>
      <c r="B180" s="6" t="str">
        <f>[12]Tabelle1!B2</f>
        <v>Hasbergen</v>
      </c>
      <c r="C180" s="6" t="str">
        <f>[12]Tabelle1!C2</f>
        <v>Systemische Praxis für Supervision, Coaching und Beratung</v>
      </c>
      <c r="D180" s="6" t="str">
        <f>[12]Tabelle1!D2</f>
        <v>Erwachsene, Jugendliche, Kinder</v>
      </c>
      <c r="E180" s="6" t="str">
        <f>[12]Tabelle1!E2</f>
        <v>Abt</v>
      </c>
      <c r="F180" s="6" t="str">
        <f>[12]Tabelle1!F2</f>
        <v>Silke</v>
      </c>
      <c r="G180" s="6" t="str">
        <f>[12]Tabelle1!G2</f>
        <v>Ohrbecker Str. 21</v>
      </c>
      <c r="H180" s="6">
        <f>[12]Tabelle1!H2</f>
        <v>49205</v>
      </c>
      <c r="I180" s="6" t="str">
        <f>[12]Tabelle1!I2</f>
        <v>Hasbergen</v>
      </c>
      <c r="J180" s="6" t="str">
        <f>[12]Tabelle1!J2</f>
        <v>05405-6168182</v>
      </c>
      <c r="K180" s="6" t="str">
        <f>[12]Tabelle1!K2</f>
        <v>0176-61328417</v>
      </c>
      <c r="L180" s="10" t="str">
        <f>[12]Tabelle1!L2</f>
        <v>info@silke-abt.de</v>
      </c>
      <c r="M180" s="10" t="str">
        <f>[12]Tabelle1!M2</f>
        <v>www.silke-abt.de</v>
      </c>
      <c r="N180" s="54" t="str">
        <f>[12]Tabelle1!N2</f>
        <v>DeGPT, DGSv, DGSF</v>
      </c>
      <c r="Y180" s="6">
        <f>[12]Tabelle1!Y2</f>
        <v>0</v>
      </c>
      <c r="Z180" s="6">
        <f>[12]Tabelle1!Z2</f>
        <v>0</v>
      </c>
      <c r="AA180" s="6">
        <f>[12]Tabelle1!AA2</f>
        <v>0</v>
      </c>
      <c r="AB180" s="6">
        <f>[12]Tabelle1!AB2</f>
        <v>0</v>
      </c>
      <c r="AC180" s="6">
        <f>[12]Tabelle1!AC2</f>
        <v>0</v>
      </c>
      <c r="AD180" s="6">
        <f>[12]Tabelle1!AD2</f>
        <v>0</v>
      </c>
      <c r="AE180" s="6">
        <f>[12]Tabelle1!AE2</f>
        <v>0</v>
      </c>
      <c r="AF180" s="6">
        <f>[12]Tabelle1!AF2</f>
        <v>0</v>
      </c>
      <c r="AG180" s="6">
        <f>[12]Tabelle1!AG2</f>
        <v>0</v>
      </c>
      <c r="AH180" s="6">
        <f>[12]Tabelle1!AH2</f>
        <v>0</v>
      </c>
      <c r="AI180" s="6">
        <f>[12]Tabelle1!AI2</f>
        <v>0</v>
      </c>
      <c r="AJ180" s="6">
        <f>[12]Tabelle1!AJ2</f>
        <v>0</v>
      </c>
      <c r="AK180" s="6">
        <f>[12]Tabelle1!AK2</f>
        <v>0</v>
      </c>
      <c r="AL180" s="6">
        <f>[12]Tabelle1!AL2</f>
        <v>0</v>
      </c>
      <c r="AM180" s="6">
        <f>[12]Tabelle1!AM2</f>
        <v>0</v>
      </c>
      <c r="AN180" s="6">
        <f>[12]Tabelle1!AN2</f>
        <v>0</v>
      </c>
      <c r="AO180" s="6">
        <f>[12]Tabelle1!AO2</f>
        <v>0</v>
      </c>
      <c r="AP180" s="6">
        <f>[12]Tabelle1!AP2</f>
        <v>0</v>
      </c>
      <c r="AQ180" s="6">
        <f>[12]Tabelle1!AQ2</f>
        <v>0</v>
      </c>
      <c r="AR180" s="6">
        <f>[12]Tabelle1!AR2</f>
        <v>0</v>
      </c>
      <c r="AS180" s="6">
        <f>[12]Tabelle1!AS2</f>
        <v>0</v>
      </c>
      <c r="AT180" s="6">
        <f>[12]Tabelle1!AT2</f>
        <v>0</v>
      </c>
      <c r="AU180" s="6">
        <f>[12]Tabelle1!AU2</f>
        <v>0</v>
      </c>
      <c r="AV180" s="6">
        <f>[12]Tabelle1!AV2</f>
        <v>0</v>
      </c>
      <c r="AW180" s="6">
        <f>[12]Tabelle1!AW2</f>
        <v>0</v>
      </c>
      <c r="AX180" s="6">
        <f>[12]Tabelle1!AX2</f>
        <v>0</v>
      </c>
      <c r="AY180" s="6">
        <f>[12]Tabelle1!AY2</f>
        <v>0</v>
      </c>
      <c r="AZ180" s="6">
        <f>[12]Tabelle1!AZ2</f>
        <v>0</v>
      </c>
      <c r="BA180" s="6">
        <f>[12]Tabelle1!BA2</f>
        <v>0</v>
      </c>
      <c r="BB180" s="6">
        <f>[12]Tabelle1!BB2</f>
        <v>0</v>
      </c>
      <c r="BC180" s="6">
        <f>[12]Tabelle1!BC2</f>
        <v>0</v>
      </c>
      <c r="BD180" s="6">
        <f>[12]Tabelle1!BD2</f>
        <v>0</v>
      </c>
      <c r="BE180" s="6">
        <f>[12]Tabelle1!BE2</f>
        <v>0</v>
      </c>
      <c r="BF180" s="6">
        <f>[12]Tabelle1!BF2</f>
        <v>0</v>
      </c>
      <c r="BG180" s="6">
        <f>[12]Tabelle1!BG2</f>
        <v>0</v>
      </c>
      <c r="BH180" s="6">
        <f>[12]Tabelle1!BH2</f>
        <v>0</v>
      </c>
      <c r="BI180" s="6">
        <f>[12]Tabelle1!BI2</f>
        <v>0</v>
      </c>
      <c r="BJ180" s="6">
        <f>[12]Tabelle1!BJ2</f>
        <v>0</v>
      </c>
      <c r="BK180" s="6">
        <f>[12]Tabelle1!BK2</f>
        <v>0</v>
      </c>
      <c r="BL180" s="6">
        <f>[12]Tabelle1!BL2</f>
        <v>0</v>
      </c>
      <c r="BM180" s="6">
        <f>[12]Tabelle1!BM2</f>
        <v>0</v>
      </c>
      <c r="BN180" s="6">
        <f>[12]Tabelle1!BN2</f>
        <v>0</v>
      </c>
      <c r="BO180" s="6">
        <f>[12]Tabelle1!BO2</f>
        <v>0</v>
      </c>
      <c r="BP180" s="6">
        <f>[12]Tabelle1!BP2</f>
        <v>0</v>
      </c>
      <c r="BQ180" s="6">
        <f>[12]Tabelle1!BQ2</f>
        <v>0</v>
      </c>
      <c r="BR180" s="6">
        <f>[12]Tabelle1!BR2</f>
        <v>0</v>
      </c>
      <c r="BS180" s="6">
        <f>[12]Tabelle1!BS2</f>
        <v>0</v>
      </c>
      <c r="BT180" s="6">
        <f>[12]Tabelle1!BT2</f>
        <v>0</v>
      </c>
      <c r="BU180" s="6">
        <f>[12]Tabelle1!BU2</f>
        <v>0</v>
      </c>
      <c r="BV180" s="6">
        <f>[12]Tabelle1!BV2</f>
        <v>0</v>
      </c>
      <c r="BW180" s="6">
        <f>[12]Tabelle1!BW2</f>
        <v>0</v>
      </c>
      <c r="BX180" s="6">
        <f>[12]Tabelle1!BX2</f>
        <v>0</v>
      </c>
      <c r="BY180" s="6">
        <f>[12]Tabelle1!BY2</f>
        <v>0</v>
      </c>
      <c r="BZ180" s="6">
        <f>[12]Tabelle1!BZ2</f>
        <v>0</v>
      </c>
      <c r="CA180" s="6">
        <f>[12]Tabelle1!CA2</f>
        <v>0</v>
      </c>
      <c r="CB180" s="6">
        <f>[12]Tabelle1!CB2</f>
        <v>0</v>
      </c>
      <c r="CC180" s="6">
        <f>[12]Tabelle1!CC2</f>
        <v>0</v>
      </c>
      <c r="CD180" s="6">
        <f>[12]Tabelle1!CD2</f>
        <v>0</v>
      </c>
      <c r="CE180" s="6">
        <f>[12]Tabelle1!CE2</f>
        <v>0</v>
      </c>
      <c r="CF180" s="6">
        <f>[12]Tabelle1!CF2</f>
        <v>0</v>
      </c>
      <c r="CG180" s="6">
        <f>[12]Tabelle1!CG2</f>
        <v>0</v>
      </c>
      <c r="CH180" s="6">
        <f>[12]Tabelle1!CH2</f>
        <v>0</v>
      </c>
      <c r="CI180" s="6">
        <f>[12]Tabelle1!CI2</f>
        <v>0</v>
      </c>
      <c r="CJ180" s="6">
        <f>[12]Tabelle1!CJ2</f>
        <v>0</v>
      </c>
      <c r="CK180" s="6">
        <f>[12]Tabelle1!CK2</f>
        <v>0</v>
      </c>
      <c r="CL180" s="6">
        <f>[12]Tabelle1!CL2</f>
        <v>0</v>
      </c>
      <c r="CM180" s="6">
        <f>[12]Tabelle1!CM2</f>
        <v>0</v>
      </c>
      <c r="CN180" s="6">
        <f>[12]Tabelle1!CN2</f>
        <v>0</v>
      </c>
      <c r="CO180" s="6">
        <f>[12]Tabelle1!CO2</f>
        <v>0</v>
      </c>
      <c r="CP180" s="6">
        <f>[12]Tabelle1!CP2</f>
        <v>0</v>
      </c>
      <c r="CQ180" s="6">
        <f>[12]Tabelle1!CQ2</f>
        <v>0</v>
      </c>
      <c r="CR180" s="6">
        <f>[12]Tabelle1!CR2</f>
        <v>0</v>
      </c>
      <c r="CS180" s="6">
        <f>[12]Tabelle1!CS2</f>
        <v>0</v>
      </c>
      <c r="CT180" s="6">
        <f>[12]Tabelle1!CT2</f>
        <v>0</v>
      </c>
      <c r="CU180" s="6">
        <f>[12]Tabelle1!CU2</f>
        <v>0</v>
      </c>
      <c r="CV180" s="6">
        <f>[12]Tabelle1!CV2</f>
        <v>0</v>
      </c>
      <c r="CW180" s="6">
        <f>[12]Tabelle1!CW2</f>
        <v>0</v>
      </c>
      <c r="CX180" s="6">
        <f>[12]Tabelle1!CX2</f>
        <v>0</v>
      </c>
      <c r="CY180" s="6">
        <f>[12]Tabelle1!CY2</f>
        <v>0</v>
      </c>
      <c r="CZ180" s="6">
        <f>[12]Tabelle1!CZ2</f>
        <v>0</v>
      </c>
      <c r="DA180" s="6">
        <f>[12]Tabelle1!DA2</f>
        <v>0</v>
      </c>
      <c r="DB180" s="6">
        <f>[12]Tabelle1!DB2</f>
        <v>0</v>
      </c>
      <c r="DC180" s="6">
        <f>[12]Tabelle1!DC2</f>
        <v>0</v>
      </c>
      <c r="DD180" s="6">
        <f>[12]Tabelle1!DD2</f>
        <v>0</v>
      </c>
      <c r="DE180" s="6">
        <f>[12]Tabelle1!DE2</f>
        <v>0</v>
      </c>
      <c r="DF180" s="6">
        <f>[12]Tabelle1!DF2</f>
        <v>0</v>
      </c>
      <c r="DG180" s="6">
        <f>[12]Tabelle1!DG2</f>
        <v>0</v>
      </c>
      <c r="DH180" s="6">
        <f>[12]Tabelle1!DH2</f>
        <v>0</v>
      </c>
      <c r="DI180" s="6">
        <f>[12]Tabelle1!DI2</f>
        <v>0</v>
      </c>
      <c r="DJ180" s="6">
        <f>[12]Tabelle1!DJ2</f>
        <v>0</v>
      </c>
      <c r="DK180" s="6">
        <f>[12]Tabelle1!DK2</f>
        <v>0</v>
      </c>
      <c r="DL180" s="6">
        <f>[12]Tabelle1!DL2</f>
        <v>0</v>
      </c>
      <c r="DM180" s="6">
        <f>[12]Tabelle1!DM2</f>
        <v>0</v>
      </c>
      <c r="DN180" s="6">
        <f>[12]Tabelle1!DN2</f>
        <v>0</v>
      </c>
      <c r="DO180" s="6">
        <f>[12]Tabelle1!DO2</f>
        <v>0</v>
      </c>
      <c r="DP180" s="6">
        <f>[12]Tabelle1!DP2</f>
        <v>0</v>
      </c>
      <c r="DQ180" s="6">
        <f>[12]Tabelle1!DQ2</f>
        <v>0</v>
      </c>
      <c r="DR180" s="6">
        <f>[12]Tabelle1!DR2</f>
        <v>0</v>
      </c>
      <c r="DS180" s="6">
        <f>[12]Tabelle1!DS2</f>
        <v>0</v>
      </c>
      <c r="DT180" s="6">
        <f>[12]Tabelle1!DT2</f>
        <v>0</v>
      </c>
      <c r="DU180" s="6">
        <f>[12]Tabelle1!DU2</f>
        <v>0</v>
      </c>
      <c r="DV180" s="6">
        <f>[12]Tabelle1!DV2</f>
        <v>0</v>
      </c>
      <c r="DW180" s="6">
        <f>[12]Tabelle1!DW2</f>
        <v>0</v>
      </c>
      <c r="DX180" s="6">
        <f>[12]Tabelle1!DX2</f>
        <v>0</v>
      </c>
      <c r="DY180" s="6">
        <f>[12]Tabelle1!DY2</f>
        <v>0</v>
      </c>
      <c r="DZ180" s="6">
        <f>[12]Tabelle1!DZ2</f>
        <v>0</v>
      </c>
      <c r="EA180" s="6">
        <f>[12]Tabelle1!EA2</f>
        <v>0</v>
      </c>
      <c r="EB180" s="6">
        <f>[12]Tabelle1!EB2</f>
        <v>0</v>
      </c>
      <c r="EC180" s="6">
        <f>[12]Tabelle1!EC2</f>
        <v>0</v>
      </c>
      <c r="ED180" s="6">
        <f>[12]Tabelle1!ED2</f>
        <v>0</v>
      </c>
      <c r="EE180" s="6">
        <f>[12]Tabelle1!EE2</f>
        <v>0</v>
      </c>
      <c r="EF180" s="6">
        <f>[12]Tabelle1!EF2</f>
        <v>0</v>
      </c>
      <c r="EG180" s="6">
        <f>[12]Tabelle1!EG2</f>
        <v>0</v>
      </c>
      <c r="EH180" s="6">
        <f>[12]Tabelle1!EH2</f>
        <v>0</v>
      </c>
      <c r="EI180" s="6">
        <f>[12]Tabelle1!EI2</f>
        <v>0</v>
      </c>
      <c r="EJ180" s="6">
        <f>[12]Tabelle1!EJ2</f>
        <v>0</v>
      </c>
      <c r="EK180" s="6">
        <f>[12]Tabelle1!EK2</f>
        <v>0</v>
      </c>
      <c r="EL180" s="6">
        <f>[12]Tabelle1!EL2</f>
        <v>0</v>
      </c>
      <c r="EM180" s="6">
        <f>[12]Tabelle1!EM2</f>
        <v>0</v>
      </c>
      <c r="EN180" s="6">
        <f>[12]Tabelle1!EN2</f>
        <v>0</v>
      </c>
      <c r="EO180" s="6">
        <f>[12]Tabelle1!EO2</f>
        <v>0</v>
      </c>
      <c r="EP180" s="6">
        <f>[12]Tabelle1!EP2</f>
        <v>0</v>
      </c>
      <c r="EQ180" s="6">
        <f>[12]Tabelle1!EQ2</f>
        <v>0</v>
      </c>
      <c r="ER180" s="6">
        <f>[12]Tabelle1!ER2</f>
        <v>0</v>
      </c>
      <c r="ES180" s="6">
        <f>[12]Tabelle1!ES2</f>
        <v>0</v>
      </c>
      <c r="ET180" s="6">
        <f>[12]Tabelle1!ET2</f>
        <v>0</v>
      </c>
      <c r="EU180" s="6">
        <f>[12]Tabelle1!EU2</f>
        <v>0</v>
      </c>
      <c r="EV180" s="6">
        <f>[12]Tabelle1!EV2</f>
        <v>0</v>
      </c>
      <c r="EW180" s="6">
        <f>[12]Tabelle1!EW2</f>
        <v>0</v>
      </c>
      <c r="EX180" s="6">
        <f>[12]Tabelle1!EX2</f>
        <v>0</v>
      </c>
      <c r="EY180" s="6">
        <f>[12]Tabelle1!EY2</f>
        <v>0</v>
      </c>
      <c r="EZ180" s="6">
        <f>[12]Tabelle1!EZ2</f>
        <v>0</v>
      </c>
      <c r="FA180" s="6">
        <f>[12]Tabelle1!FA2</f>
        <v>0</v>
      </c>
      <c r="FB180" s="6">
        <f>[12]Tabelle1!FB2</f>
        <v>0</v>
      </c>
      <c r="FC180" s="6">
        <f>[12]Tabelle1!FC2</f>
        <v>0</v>
      </c>
      <c r="FD180" s="6">
        <f>[12]Tabelle1!FD2</f>
        <v>0</v>
      </c>
      <c r="FE180" s="6">
        <f>[12]Tabelle1!FE2</f>
        <v>0</v>
      </c>
      <c r="FF180" s="6">
        <f>[12]Tabelle1!FF2</f>
        <v>0</v>
      </c>
      <c r="FG180" s="6">
        <f>[12]Tabelle1!FG2</f>
        <v>0</v>
      </c>
      <c r="FH180" s="6">
        <f>[12]Tabelle1!FH2</f>
        <v>0</v>
      </c>
      <c r="FI180" s="6">
        <f>[12]Tabelle1!FI2</f>
        <v>0</v>
      </c>
      <c r="FJ180" s="6">
        <f>[12]Tabelle1!FJ2</f>
        <v>0</v>
      </c>
      <c r="FK180" s="6">
        <f>[12]Tabelle1!FK2</f>
        <v>0</v>
      </c>
      <c r="FL180" s="6">
        <f>[12]Tabelle1!FL2</f>
        <v>0</v>
      </c>
      <c r="FM180" s="6">
        <f>[12]Tabelle1!FM2</f>
        <v>0</v>
      </c>
      <c r="FN180" s="6">
        <f>[12]Tabelle1!FN2</f>
        <v>0</v>
      </c>
      <c r="FO180" s="6">
        <f>[12]Tabelle1!FO2</f>
        <v>0</v>
      </c>
      <c r="FP180" s="6">
        <f>[12]Tabelle1!FP2</f>
        <v>0</v>
      </c>
      <c r="FQ180" s="6">
        <f>[12]Tabelle1!FQ2</f>
        <v>0</v>
      </c>
      <c r="FR180" s="6">
        <f>[12]Tabelle1!FR2</f>
        <v>0</v>
      </c>
      <c r="FS180" s="6">
        <f>[12]Tabelle1!FS2</f>
        <v>0</v>
      </c>
      <c r="FT180" s="6">
        <f>[12]Tabelle1!FT2</f>
        <v>0</v>
      </c>
      <c r="FU180" s="6">
        <f>[12]Tabelle1!FU2</f>
        <v>0</v>
      </c>
      <c r="FV180" s="6">
        <f>[12]Tabelle1!FV2</f>
        <v>0</v>
      </c>
      <c r="FW180" s="6">
        <f>[12]Tabelle1!FW2</f>
        <v>0</v>
      </c>
      <c r="FX180" s="6">
        <f>[12]Tabelle1!FX2</f>
        <v>0</v>
      </c>
      <c r="FY180" s="6">
        <f>[12]Tabelle1!FY2</f>
        <v>0</v>
      </c>
      <c r="FZ180" s="6">
        <f>[12]Tabelle1!FZ2</f>
        <v>0</v>
      </c>
      <c r="GA180" s="6">
        <f>[12]Tabelle1!GA2</f>
        <v>0</v>
      </c>
      <c r="GB180" s="6">
        <f>[12]Tabelle1!GB2</f>
        <v>0</v>
      </c>
      <c r="GC180" s="6">
        <f>[12]Tabelle1!GC2</f>
        <v>0</v>
      </c>
      <c r="GD180" s="6">
        <f>[12]Tabelle1!GD2</f>
        <v>0</v>
      </c>
      <c r="GE180" s="6">
        <f>[12]Tabelle1!GE2</f>
        <v>0</v>
      </c>
      <c r="GF180" s="6">
        <f>[12]Tabelle1!GF2</f>
        <v>0</v>
      </c>
      <c r="GG180" s="6">
        <f>[12]Tabelle1!GG2</f>
        <v>0</v>
      </c>
      <c r="GH180" s="6">
        <f>[12]Tabelle1!GH2</f>
        <v>0</v>
      </c>
      <c r="GI180" s="6">
        <f>[12]Tabelle1!GI2</f>
        <v>0</v>
      </c>
      <c r="GJ180" s="6">
        <f>[12]Tabelle1!GJ2</f>
        <v>0</v>
      </c>
      <c r="GK180" s="6">
        <f>[12]Tabelle1!GK2</f>
        <v>0</v>
      </c>
      <c r="GL180" s="6">
        <f>[12]Tabelle1!GL2</f>
        <v>0</v>
      </c>
      <c r="GM180" s="6">
        <f>[12]Tabelle1!GM2</f>
        <v>0</v>
      </c>
      <c r="GN180" s="6">
        <f>[12]Tabelle1!GN2</f>
        <v>0</v>
      </c>
      <c r="GO180" s="6">
        <f>[12]Tabelle1!GO2</f>
        <v>0</v>
      </c>
      <c r="GP180" s="6">
        <f>[12]Tabelle1!GP2</f>
        <v>0</v>
      </c>
      <c r="GQ180" s="6">
        <f>[12]Tabelle1!GQ2</f>
        <v>0</v>
      </c>
      <c r="GR180" s="6">
        <f>[12]Tabelle1!GR2</f>
        <v>0</v>
      </c>
      <c r="GS180" s="6">
        <f>[12]Tabelle1!GS2</f>
        <v>0</v>
      </c>
      <c r="GT180" s="6">
        <f>[12]Tabelle1!GT2</f>
        <v>0</v>
      </c>
      <c r="GU180" s="6">
        <f>[12]Tabelle1!GU2</f>
        <v>0</v>
      </c>
      <c r="GV180" s="6">
        <f>[12]Tabelle1!GV2</f>
        <v>0</v>
      </c>
      <c r="GW180" s="6">
        <f>[12]Tabelle1!GW2</f>
        <v>0</v>
      </c>
      <c r="GX180" s="6">
        <f>[12]Tabelle1!GX2</f>
        <v>0</v>
      </c>
      <c r="GY180" s="6">
        <f>[12]Tabelle1!GY2</f>
        <v>0</v>
      </c>
      <c r="GZ180" s="6">
        <f>[12]Tabelle1!GZ2</f>
        <v>0</v>
      </c>
      <c r="HA180" s="6">
        <f>[12]Tabelle1!HA2</f>
        <v>0</v>
      </c>
      <c r="HB180" s="6">
        <f>[12]Tabelle1!HB2</f>
        <v>0</v>
      </c>
      <c r="HC180" s="6">
        <f>[12]Tabelle1!HC2</f>
        <v>0</v>
      </c>
      <c r="HD180" s="6">
        <f>[12]Tabelle1!HD2</f>
        <v>0</v>
      </c>
      <c r="HE180" s="6">
        <f>[12]Tabelle1!HE2</f>
        <v>0</v>
      </c>
      <c r="HF180" s="6">
        <f>[12]Tabelle1!HF2</f>
        <v>0</v>
      </c>
      <c r="HG180" s="6">
        <f>[12]Tabelle1!HG2</f>
        <v>0</v>
      </c>
      <c r="HH180" s="6">
        <f>[12]Tabelle1!HH2</f>
        <v>0</v>
      </c>
      <c r="HI180" s="6">
        <f>[12]Tabelle1!HI2</f>
        <v>0</v>
      </c>
      <c r="HJ180" s="6">
        <f>[12]Tabelle1!HJ2</f>
        <v>0</v>
      </c>
      <c r="HK180" s="6">
        <f>[12]Tabelle1!HK2</f>
        <v>0</v>
      </c>
      <c r="HL180" s="6">
        <f>[12]Tabelle1!HL2</f>
        <v>0</v>
      </c>
      <c r="HM180" s="6">
        <f>[12]Tabelle1!HM2</f>
        <v>0</v>
      </c>
      <c r="HN180" s="6">
        <f>[12]Tabelle1!HN2</f>
        <v>0</v>
      </c>
      <c r="HO180" s="6">
        <f>[12]Tabelle1!HO2</f>
        <v>0</v>
      </c>
      <c r="HP180" s="6">
        <f>[12]Tabelle1!HP2</f>
        <v>0</v>
      </c>
      <c r="HQ180" s="6">
        <f>[12]Tabelle1!HQ2</f>
        <v>0</v>
      </c>
      <c r="HR180" s="6">
        <f>[12]Tabelle1!HR2</f>
        <v>0</v>
      </c>
      <c r="HS180" s="6">
        <f>[12]Tabelle1!HS2</f>
        <v>0</v>
      </c>
      <c r="HT180" s="6">
        <f>[12]Tabelle1!HT2</f>
        <v>0</v>
      </c>
      <c r="HU180" s="6">
        <f>[12]Tabelle1!HU2</f>
        <v>0</v>
      </c>
      <c r="HV180" s="6">
        <f>[12]Tabelle1!HV2</f>
        <v>0</v>
      </c>
      <c r="HW180" s="6">
        <f>[12]Tabelle1!HW2</f>
        <v>0</v>
      </c>
      <c r="HX180" s="6">
        <f>[12]Tabelle1!HX2</f>
        <v>0</v>
      </c>
      <c r="HY180" s="6">
        <f>[12]Tabelle1!HY2</f>
        <v>0</v>
      </c>
      <c r="HZ180" s="6">
        <f>[12]Tabelle1!HZ2</f>
        <v>0</v>
      </c>
      <c r="IA180" s="6">
        <f>[12]Tabelle1!IA2</f>
        <v>0</v>
      </c>
      <c r="IB180" s="6">
        <f>[12]Tabelle1!IB2</f>
        <v>0</v>
      </c>
      <c r="IC180" s="6">
        <f>[12]Tabelle1!IC2</f>
        <v>0</v>
      </c>
      <c r="ID180" s="6">
        <f>[12]Tabelle1!ID2</f>
        <v>0</v>
      </c>
      <c r="IE180" s="6">
        <f>[12]Tabelle1!IE2</f>
        <v>0</v>
      </c>
      <c r="IF180" s="6">
        <f>[12]Tabelle1!IF2</f>
        <v>0</v>
      </c>
      <c r="IG180" s="6">
        <f>[12]Tabelle1!IG2</f>
        <v>0</v>
      </c>
      <c r="IH180" s="6">
        <f>[12]Tabelle1!IH2</f>
        <v>0</v>
      </c>
      <c r="II180" s="6">
        <f>[12]Tabelle1!II2</f>
        <v>0</v>
      </c>
      <c r="IJ180" s="6">
        <f>[12]Tabelle1!IJ2</f>
        <v>0</v>
      </c>
      <c r="IK180" s="6">
        <f>[12]Tabelle1!IK2</f>
        <v>0</v>
      </c>
      <c r="IL180" s="6">
        <f>[12]Tabelle1!IL2</f>
        <v>0</v>
      </c>
      <c r="IM180" s="6">
        <f>[12]Tabelle1!IM2</f>
        <v>0</v>
      </c>
      <c r="IN180" s="6">
        <f>[12]Tabelle1!IN2</f>
        <v>0</v>
      </c>
      <c r="IO180" s="6">
        <f>[12]Tabelle1!IO2</f>
        <v>0</v>
      </c>
      <c r="IP180" s="6">
        <f>[12]Tabelle1!IP2</f>
        <v>0</v>
      </c>
      <c r="IQ180" s="6">
        <f>[12]Tabelle1!IQ2</f>
        <v>0</v>
      </c>
      <c r="IR180" s="6">
        <f>[12]Tabelle1!IR2</f>
        <v>0</v>
      </c>
      <c r="IS180" s="6">
        <f>[12]Tabelle1!IS2</f>
        <v>0</v>
      </c>
      <c r="IT180" s="6">
        <f>[12]Tabelle1!IT2</f>
        <v>0</v>
      </c>
      <c r="IU180" s="6">
        <f>[12]Tabelle1!IU2</f>
        <v>0</v>
      </c>
      <c r="IV180" s="6">
        <f>[12]Tabelle1!IV2</f>
        <v>0</v>
      </c>
    </row>
    <row r="181" spans="1:256" s="66" customFormat="1" x14ac:dyDescent="0.3">
      <c r="A181" s="16"/>
      <c r="L181" s="68"/>
      <c r="M181" s="68"/>
      <c r="N181" s="69"/>
      <c r="O181" s="92"/>
      <c r="P181" s="92"/>
      <c r="Q181" s="92"/>
    </row>
    <row r="182" spans="1:256" x14ac:dyDescent="0.3">
      <c r="A182" s="16">
        <v>50570</v>
      </c>
      <c r="B182" s="6" t="s">
        <v>348</v>
      </c>
      <c r="C182" s="6" t="s">
        <v>1236</v>
      </c>
      <c r="D182" s="6" t="s">
        <v>31</v>
      </c>
      <c r="E182" s="6" t="s">
        <v>1237</v>
      </c>
      <c r="F182" s="6" t="s">
        <v>1238</v>
      </c>
      <c r="G182" s="6" t="s">
        <v>1239</v>
      </c>
      <c r="H182" s="6">
        <v>50670</v>
      </c>
      <c r="I182" s="6" t="s">
        <v>348</v>
      </c>
      <c r="K182" s="6" t="s">
        <v>1241</v>
      </c>
      <c r="L182" s="10" t="s">
        <v>1240</v>
      </c>
      <c r="N182" s="54" t="s">
        <v>774</v>
      </c>
    </row>
    <row r="183" spans="1:256" customFormat="1" x14ac:dyDescent="0.3">
      <c r="A183">
        <v>50676</v>
      </c>
      <c r="B183" t="s">
        <v>348</v>
      </c>
      <c r="C183" t="s">
        <v>1484</v>
      </c>
      <c r="D183" t="s">
        <v>1485</v>
      </c>
      <c r="E183" t="s">
        <v>1486</v>
      </c>
      <c r="F183" t="s">
        <v>1487</v>
      </c>
      <c r="G183" t="s">
        <v>1488</v>
      </c>
      <c r="H183">
        <v>50676</v>
      </c>
      <c r="I183" t="s">
        <v>348</v>
      </c>
      <c r="J183" t="s">
        <v>1489</v>
      </c>
      <c r="L183" s="9" t="s">
        <v>1490</v>
      </c>
      <c r="M183" s="9" t="s">
        <v>1491</v>
      </c>
      <c r="N183" t="s">
        <v>1492</v>
      </c>
    </row>
    <row r="184" spans="1:256" x14ac:dyDescent="0.3">
      <c r="A184" s="16">
        <v>50679</v>
      </c>
      <c r="B184" s="6" t="s">
        <v>348</v>
      </c>
      <c r="C184" s="6" t="s">
        <v>1000</v>
      </c>
      <c r="D184" s="6" t="s">
        <v>31</v>
      </c>
      <c r="E184" s="6" t="s">
        <v>1001</v>
      </c>
      <c r="F184" s="6" t="s">
        <v>443</v>
      </c>
      <c r="G184" s="6" t="s">
        <v>1002</v>
      </c>
      <c r="H184" s="6">
        <v>50679</v>
      </c>
      <c r="I184" s="6" t="s">
        <v>348</v>
      </c>
      <c r="J184" s="6" t="s">
        <v>1005</v>
      </c>
      <c r="K184" s="6" t="s">
        <v>1003</v>
      </c>
      <c r="L184" s="10" t="s">
        <v>1004</v>
      </c>
      <c r="N184" s="54" t="s">
        <v>142</v>
      </c>
    </row>
    <row r="185" spans="1:256" customFormat="1" x14ac:dyDescent="0.3">
      <c r="A185" s="16">
        <v>50735</v>
      </c>
      <c r="B185" s="6" t="s">
        <v>348</v>
      </c>
      <c r="C185" s="6"/>
      <c r="D185" s="6" t="s">
        <v>31</v>
      </c>
      <c r="E185" s="6" t="s">
        <v>915</v>
      </c>
      <c r="F185" s="6" t="s">
        <v>145</v>
      </c>
      <c r="G185" s="6" t="s">
        <v>916</v>
      </c>
      <c r="H185" s="6">
        <v>50735</v>
      </c>
      <c r="I185" s="6" t="s">
        <v>348</v>
      </c>
      <c r="J185" s="6" t="s">
        <v>917</v>
      </c>
      <c r="K185" s="6" t="s">
        <v>918</v>
      </c>
      <c r="L185" s="10" t="s">
        <v>919</v>
      </c>
      <c r="M185" s="6"/>
      <c r="N185" s="54" t="s">
        <v>920</v>
      </c>
      <c r="O185" s="39"/>
      <c r="P185" s="39"/>
      <c r="Q185" s="39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  <c r="IV185" s="6"/>
    </row>
    <row r="186" spans="1:256" x14ac:dyDescent="0.3">
      <c r="A186" s="16">
        <v>50937</v>
      </c>
      <c r="B186" s="6" t="s">
        <v>348</v>
      </c>
      <c r="C186" s="6" t="s">
        <v>349</v>
      </c>
      <c r="D186" s="6" t="s">
        <v>354</v>
      </c>
      <c r="E186" s="6" t="s">
        <v>350</v>
      </c>
      <c r="F186" s="6" t="s">
        <v>351</v>
      </c>
      <c r="G186" s="6" t="s">
        <v>352</v>
      </c>
      <c r="H186" s="6">
        <v>50937</v>
      </c>
      <c r="I186" s="6" t="s">
        <v>348</v>
      </c>
      <c r="J186" s="6" t="s">
        <v>520</v>
      </c>
      <c r="L186" s="10" t="s">
        <v>353</v>
      </c>
      <c r="M186" s="10" t="s">
        <v>577</v>
      </c>
      <c r="N186" s="54" t="s">
        <v>142</v>
      </c>
    </row>
    <row r="187" spans="1:256" x14ac:dyDescent="0.3">
      <c r="A187" s="16">
        <v>51065</v>
      </c>
      <c r="B187" s="6" t="s">
        <v>348</v>
      </c>
      <c r="C187" s="6" t="s">
        <v>596</v>
      </c>
      <c r="D187" s="6" t="s">
        <v>597</v>
      </c>
      <c r="E187" s="6" t="s">
        <v>598</v>
      </c>
      <c r="F187" s="6" t="s">
        <v>104</v>
      </c>
      <c r="G187" s="6" t="s">
        <v>599</v>
      </c>
      <c r="H187" s="6">
        <v>41539</v>
      </c>
      <c r="I187" s="6" t="s">
        <v>600</v>
      </c>
      <c r="J187" s="6" t="s">
        <v>603</v>
      </c>
      <c r="L187" s="10" t="s">
        <v>601</v>
      </c>
      <c r="M187" s="10" t="s">
        <v>602</v>
      </c>
      <c r="N187" s="54" t="s">
        <v>142</v>
      </c>
    </row>
    <row r="188" spans="1:256" x14ac:dyDescent="0.3">
      <c r="A188" s="16">
        <v>51103</v>
      </c>
      <c r="B188" s="6" t="s">
        <v>348</v>
      </c>
      <c r="C188" s="6" t="s">
        <v>1432</v>
      </c>
      <c r="D188" s="6" t="s">
        <v>31</v>
      </c>
      <c r="E188" s="6" t="s">
        <v>313</v>
      </c>
      <c r="F188" s="6" t="s">
        <v>595</v>
      </c>
      <c r="G188" s="6" t="s">
        <v>1433</v>
      </c>
      <c r="H188" s="6">
        <v>51103</v>
      </c>
      <c r="I188" s="6" t="s">
        <v>348</v>
      </c>
      <c r="K188" s="6" t="s">
        <v>1434</v>
      </c>
      <c r="L188" s="9" t="s">
        <v>1435</v>
      </c>
      <c r="M188" s="9" t="s">
        <v>1493</v>
      </c>
      <c r="N188" s="54" t="s">
        <v>456</v>
      </c>
    </row>
    <row r="189" spans="1:256" s="66" customFormat="1" x14ac:dyDescent="0.3">
      <c r="A189" s="16">
        <v>52070</v>
      </c>
      <c r="B189" s="66" t="s">
        <v>1544</v>
      </c>
      <c r="E189" s="66" t="s">
        <v>1545</v>
      </c>
      <c r="F189" s="66" t="s">
        <v>1546</v>
      </c>
      <c r="H189" s="66">
        <v>52070</v>
      </c>
      <c r="I189" s="66" t="s">
        <v>1544</v>
      </c>
      <c r="L189" s="9" t="s">
        <v>1547</v>
      </c>
      <c r="M189" s="9" t="s">
        <v>1548</v>
      </c>
      <c r="N189" s="69"/>
      <c r="O189" s="92"/>
      <c r="P189" s="92"/>
      <c r="Q189" s="92"/>
    </row>
    <row r="190" spans="1:256" x14ac:dyDescent="0.3">
      <c r="A190" s="16">
        <v>53117</v>
      </c>
      <c r="B190" s="6" t="s">
        <v>330</v>
      </c>
      <c r="D190" s="6" t="s">
        <v>31</v>
      </c>
      <c r="E190" s="6" t="s">
        <v>331</v>
      </c>
      <c r="F190" s="6" t="s">
        <v>332</v>
      </c>
      <c r="G190" s="6" t="s">
        <v>333</v>
      </c>
      <c r="H190" s="6">
        <v>53117</v>
      </c>
      <c r="I190" s="6" t="s">
        <v>330</v>
      </c>
      <c r="J190" s="6" t="s">
        <v>334</v>
      </c>
      <c r="L190" s="10" t="s">
        <v>335</v>
      </c>
      <c r="M190" s="10" t="s">
        <v>336</v>
      </c>
      <c r="N190" s="54" t="s">
        <v>142</v>
      </c>
    </row>
    <row r="191" spans="1:256" x14ac:dyDescent="0.3">
      <c r="A191" s="16">
        <v>53721</v>
      </c>
      <c r="B191" s="6" t="s">
        <v>203</v>
      </c>
      <c r="C191" s="6" t="s">
        <v>208</v>
      </c>
      <c r="D191" s="6" t="s">
        <v>31</v>
      </c>
      <c r="E191" s="6" t="s">
        <v>204</v>
      </c>
      <c r="F191" s="6" t="s">
        <v>205</v>
      </c>
      <c r="G191" s="6" t="s">
        <v>637</v>
      </c>
      <c r="H191" s="6">
        <v>53721</v>
      </c>
      <c r="I191" s="6" t="s">
        <v>203</v>
      </c>
      <c r="J191" s="6" t="s">
        <v>206</v>
      </c>
      <c r="K191" s="6" t="s">
        <v>638</v>
      </c>
      <c r="L191" s="9" t="s">
        <v>1460</v>
      </c>
      <c r="M191" s="14" t="s">
        <v>207</v>
      </c>
    </row>
    <row r="192" spans="1:256" customFormat="1" x14ac:dyDescent="0.3">
      <c r="A192" s="16">
        <v>53840</v>
      </c>
      <c r="B192" s="6" t="s">
        <v>731</v>
      </c>
      <c r="C192" s="6" t="s">
        <v>732</v>
      </c>
      <c r="D192" s="6" t="s">
        <v>733</v>
      </c>
      <c r="E192" s="6" t="s">
        <v>735</v>
      </c>
      <c r="F192" s="6" t="s">
        <v>734</v>
      </c>
      <c r="G192" s="6" t="s">
        <v>736</v>
      </c>
      <c r="H192" s="6">
        <v>53840</v>
      </c>
      <c r="I192" s="6" t="s">
        <v>731</v>
      </c>
      <c r="J192" s="6" t="str">
        <f>[13]Tabelle1!$J$5</f>
        <v>02241/72250</v>
      </c>
      <c r="K192" s="6"/>
      <c r="L192" s="10" t="str">
        <f>[13]Tabelle1!$L$5</f>
        <v>frauenzentrum.troisdorf@t-online.de</v>
      </c>
      <c r="M192" s="10" t="str">
        <f>[13]Tabelle1!$M$6</f>
        <v>www.frauenzentrum-troisdorf.de</v>
      </c>
      <c r="N192" s="54" t="s">
        <v>142</v>
      </c>
      <c r="O192" s="39"/>
      <c r="P192" s="39"/>
      <c r="Q192" s="39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</row>
    <row r="193" spans="1:256" x14ac:dyDescent="0.3">
      <c r="A193" s="16">
        <v>57072</v>
      </c>
      <c r="B193" s="6" t="s">
        <v>673</v>
      </c>
      <c r="C193" s="6" t="s">
        <v>674</v>
      </c>
      <c r="D193" s="6" t="s">
        <v>494</v>
      </c>
      <c r="E193" s="6" t="s">
        <v>675</v>
      </c>
      <c r="F193" s="6" t="s">
        <v>237</v>
      </c>
      <c r="G193" s="6" t="s">
        <v>676</v>
      </c>
      <c r="H193" s="6">
        <v>57072</v>
      </c>
      <c r="I193" s="6" t="s">
        <v>673</v>
      </c>
      <c r="J193" s="6" t="s">
        <v>677</v>
      </c>
      <c r="L193" s="10" t="s">
        <v>678</v>
      </c>
      <c r="M193" s="10" t="s">
        <v>679</v>
      </c>
      <c r="N193" s="54" t="s">
        <v>142</v>
      </c>
    </row>
    <row r="194" spans="1:256" x14ac:dyDescent="0.3">
      <c r="A194" s="16">
        <v>57072</v>
      </c>
      <c r="B194" s="6" t="s">
        <v>673</v>
      </c>
      <c r="C194" s="6" t="s">
        <v>674</v>
      </c>
      <c r="D194" s="6" t="s">
        <v>494</v>
      </c>
      <c r="E194" s="6" t="s">
        <v>680</v>
      </c>
      <c r="F194" s="6" t="s">
        <v>681</v>
      </c>
      <c r="G194" s="6" t="s">
        <v>676</v>
      </c>
      <c r="H194" s="6">
        <v>57072</v>
      </c>
      <c r="I194" s="6" t="s">
        <v>673</v>
      </c>
      <c r="J194" s="6" t="s">
        <v>677</v>
      </c>
      <c r="K194" s="13"/>
      <c r="L194" s="10" t="s">
        <v>678</v>
      </c>
      <c r="M194" s="10" t="s">
        <v>679</v>
      </c>
      <c r="N194" s="54" t="s">
        <v>142</v>
      </c>
    </row>
    <row r="195" spans="1:256" x14ac:dyDescent="0.3">
      <c r="A195" s="80">
        <v>57076</v>
      </c>
      <c r="B195" s="27" t="s">
        <v>673</v>
      </c>
      <c r="C195" s="27" t="s">
        <v>1074</v>
      </c>
      <c r="D195" s="27" t="s">
        <v>1075</v>
      </c>
      <c r="E195" s="6" t="s">
        <v>1076</v>
      </c>
      <c r="F195" s="6" t="s">
        <v>1077</v>
      </c>
      <c r="G195" s="27" t="s">
        <v>1078</v>
      </c>
      <c r="H195" s="27">
        <v>57076</v>
      </c>
      <c r="I195" s="6" t="s">
        <v>673</v>
      </c>
      <c r="J195" s="27" t="s">
        <v>1079</v>
      </c>
      <c r="K195" s="13" t="s">
        <v>1080</v>
      </c>
      <c r="L195" s="36" t="s">
        <v>1081</v>
      </c>
      <c r="M195" s="36"/>
      <c r="N195" s="55" t="s">
        <v>1082</v>
      </c>
    </row>
    <row r="196" spans="1:256" customFormat="1" x14ac:dyDescent="0.3">
      <c r="A196" s="74">
        <v>58095</v>
      </c>
      <c r="B196" t="s">
        <v>1282</v>
      </c>
      <c r="C196" t="s">
        <v>1283</v>
      </c>
      <c r="D196" t="s">
        <v>31</v>
      </c>
      <c r="E196" t="s">
        <v>1284</v>
      </c>
      <c r="F196" t="s">
        <v>237</v>
      </c>
      <c r="G196" t="s">
        <v>1285</v>
      </c>
      <c r="H196">
        <v>58095</v>
      </c>
      <c r="I196" t="s">
        <v>1282</v>
      </c>
      <c r="J196" t="s">
        <v>1286</v>
      </c>
      <c r="K196" t="s">
        <v>1289</v>
      </c>
      <c r="L196" s="9" t="s">
        <v>1287</v>
      </c>
      <c r="M196" s="9" t="s">
        <v>1288</v>
      </c>
      <c r="N196" s="44"/>
      <c r="O196" s="40"/>
      <c r="P196" s="40"/>
      <c r="Q196" s="40"/>
    </row>
    <row r="197" spans="1:256" customFormat="1" x14ac:dyDescent="0.3">
      <c r="A197" s="74">
        <v>58453</v>
      </c>
      <c r="B197" t="s">
        <v>1405</v>
      </c>
      <c r="C197" t="s">
        <v>1406</v>
      </c>
      <c r="D197" t="s">
        <v>389</v>
      </c>
      <c r="E197" t="s">
        <v>1407</v>
      </c>
      <c r="F197" t="s">
        <v>290</v>
      </c>
      <c r="G197" t="s">
        <v>1408</v>
      </c>
      <c r="H197">
        <v>58453</v>
      </c>
      <c r="I197" t="s">
        <v>1405</v>
      </c>
      <c r="J197" t="s">
        <v>1409</v>
      </c>
      <c r="L197" s="9" t="s">
        <v>1410</v>
      </c>
      <c r="M197" s="9" t="s">
        <v>1411</v>
      </c>
      <c r="N197" s="44" t="s">
        <v>142</v>
      </c>
    </row>
    <row r="198" spans="1:256" x14ac:dyDescent="0.3">
      <c r="A198" s="80">
        <v>58509</v>
      </c>
      <c r="B198" s="27" t="s">
        <v>1048</v>
      </c>
      <c r="C198" s="27" t="s">
        <v>1049</v>
      </c>
      <c r="D198" s="27" t="s">
        <v>31</v>
      </c>
      <c r="E198" s="6" t="s">
        <v>1050</v>
      </c>
      <c r="F198" s="6" t="s">
        <v>1051</v>
      </c>
      <c r="G198" s="27" t="s">
        <v>1052</v>
      </c>
      <c r="H198" s="27">
        <v>58509</v>
      </c>
      <c r="I198" s="6" t="s">
        <v>1048</v>
      </c>
      <c r="J198" s="27" t="s">
        <v>1053</v>
      </c>
      <c r="K198" s="13"/>
      <c r="L198" s="36" t="s">
        <v>1054</v>
      </c>
      <c r="M198" s="36" t="s">
        <v>1055</v>
      </c>
      <c r="N198" s="55" t="s">
        <v>142</v>
      </c>
    </row>
    <row r="199" spans="1:256" s="66" customFormat="1" x14ac:dyDescent="0.3">
      <c r="A199" s="80">
        <v>58708</v>
      </c>
      <c r="B199" s="27" t="s">
        <v>1556</v>
      </c>
      <c r="C199" s="27" t="s">
        <v>1557</v>
      </c>
      <c r="D199" s="27" t="s">
        <v>1558</v>
      </c>
      <c r="E199" s="66" t="s">
        <v>1113</v>
      </c>
      <c r="F199" s="66" t="s">
        <v>1114</v>
      </c>
      <c r="G199" s="27"/>
      <c r="H199" s="27">
        <v>58708</v>
      </c>
      <c r="I199" s="66" t="s">
        <v>1556</v>
      </c>
      <c r="J199" s="27"/>
      <c r="K199" s="100">
        <v>1782638688</v>
      </c>
      <c r="L199" s="36" t="s">
        <v>1559</v>
      </c>
      <c r="M199" s="36"/>
      <c r="N199" s="55"/>
      <c r="O199" s="92"/>
      <c r="P199" s="92"/>
      <c r="Q199" s="92"/>
    </row>
    <row r="200" spans="1:256" x14ac:dyDescent="0.3">
      <c r="A200" s="16">
        <v>59348</v>
      </c>
      <c r="B200" s="6" t="s">
        <v>558</v>
      </c>
      <c r="C200" s="6" t="s">
        <v>559</v>
      </c>
      <c r="D200" s="6" t="s">
        <v>110</v>
      </c>
      <c r="E200" s="6" t="s">
        <v>560</v>
      </c>
      <c r="F200" s="6" t="s">
        <v>561</v>
      </c>
      <c r="G200" s="6" t="s">
        <v>562</v>
      </c>
      <c r="H200" s="6">
        <v>59348</v>
      </c>
      <c r="I200" s="6" t="s">
        <v>558</v>
      </c>
      <c r="J200" s="6" t="s">
        <v>563</v>
      </c>
      <c r="K200" s="6" t="s">
        <v>564</v>
      </c>
      <c r="L200" s="14" t="s">
        <v>565</v>
      </c>
      <c r="M200" s="14" t="s">
        <v>566</v>
      </c>
      <c r="N200" s="54" t="s">
        <v>567</v>
      </c>
    </row>
    <row r="201" spans="1:256" customFormat="1" x14ac:dyDescent="0.3">
      <c r="A201" s="16">
        <v>59348</v>
      </c>
      <c r="B201" s="6" t="s">
        <v>759</v>
      </c>
      <c r="C201" s="6" t="s">
        <v>760</v>
      </c>
      <c r="D201" s="6" t="s">
        <v>31</v>
      </c>
      <c r="E201" s="6" t="s">
        <v>761</v>
      </c>
      <c r="F201" s="6" t="s">
        <v>762</v>
      </c>
      <c r="G201" s="6" t="s">
        <v>763</v>
      </c>
      <c r="H201" s="6">
        <v>59348</v>
      </c>
      <c r="I201" s="6" t="s">
        <v>558</v>
      </c>
      <c r="J201" s="6" t="s">
        <v>764</v>
      </c>
      <c r="K201" s="6"/>
      <c r="L201" s="10" t="s">
        <v>765</v>
      </c>
      <c r="M201" s="10" t="s">
        <v>766</v>
      </c>
      <c r="N201" s="54" t="s">
        <v>767</v>
      </c>
      <c r="O201" s="39"/>
      <c r="P201" s="39"/>
      <c r="Q201" s="39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  <c r="IV201" s="6"/>
    </row>
    <row r="202" spans="1:256" customFormat="1" x14ac:dyDescent="0.3">
      <c r="A202" s="74">
        <v>59425</v>
      </c>
      <c r="B202" t="s">
        <v>1461</v>
      </c>
      <c r="C202" t="s">
        <v>1462</v>
      </c>
      <c r="D202" t="s">
        <v>1463</v>
      </c>
      <c r="E202" t="s">
        <v>1113</v>
      </c>
      <c r="F202" t="s">
        <v>1114</v>
      </c>
      <c r="G202" t="s">
        <v>1464</v>
      </c>
      <c r="H202">
        <v>59425</v>
      </c>
      <c r="I202" t="s">
        <v>1461</v>
      </c>
      <c r="J202" t="s">
        <v>1465</v>
      </c>
      <c r="L202" s="9" t="s">
        <v>1466</v>
      </c>
      <c r="M202" s="9" t="s">
        <v>1468</v>
      </c>
      <c r="N202" t="s">
        <v>1467</v>
      </c>
    </row>
    <row r="203" spans="1:256" s="3" customFormat="1" x14ac:dyDescent="0.3">
      <c r="A203" s="79">
        <v>59821</v>
      </c>
      <c r="B203" s="3" t="s">
        <v>1443</v>
      </c>
      <c r="C203" s="3" t="s">
        <v>1444</v>
      </c>
      <c r="D203" s="3" t="s">
        <v>31</v>
      </c>
      <c r="E203" s="3" t="s">
        <v>1445</v>
      </c>
      <c r="F203" s="3" t="s">
        <v>1446</v>
      </c>
      <c r="G203" s="3" t="s">
        <v>1447</v>
      </c>
      <c r="H203" s="3">
        <v>59759</v>
      </c>
      <c r="I203" s="3" t="s">
        <v>1443</v>
      </c>
      <c r="J203" s="3" t="s">
        <v>1448</v>
      </c>
      <c r="L203" s="49" t="s">
        <v>1449</v>
      </c>
      <c r="M203" s="49" t="s">
        <v>1450</v>
      </c>
      <c r="N203" s="3" t="s">
        <v>1451</v>
      </c>
    </row>
    <row r="204" spans="1:256" s="3" customFormat="1" x14ac:dyDescent="0.3">
      <c r="A204" s="79"/>
      <c r="L204" s="49"/>
      <c r="M204" s="49"/>
    </row>
    <row r="205" spans="1:256" x14ac:dyDescent="0.3">
      <c r="A205" s="16">
        <v>65551</v>
      </c>
      <c r="B205" s="6" t="s">
        <v>219</v>
      </c>
      <c r="C205" s="6" t="s">
        <v>220</v>
      </c>
      <c r="D205" s="6" t="s">
        <v>31</v>
      </c>
      <c r="E205" s="6" t="s">
        <v>221</v>
      </c>
      <c r="F205" s="6" t="s">
        <v>222</v>
      </c>
      <c r="G205" s="6" t="s">
        <v>225</v>
      </c>
      <c r="H205" s="6">
        <v>65551</v>
      </c>
      <c r="I205" s="6" t="s">
        <v>219</v>
      </c>
      <c r="J205" s="6" t="s">
        <v>519</v>
      </c>
      <c r="L205" s="10" t="s">
        <v>223</v>
      </c>
      <c r="M205" s="10" t="s">
        <v>224</v>
      </c>
    </row>
    <row r="206" spans="1:256" x14ac:dyDescent="0.3">
      <c r="A206" s="16">
        <v>67663</v>
      </c>
      <c r="B206" s="6" t="s">
        <v>502</v>
      </c>
      <c r="C206" s="6" t="s">
        <v>503</v>
      </c>
      <c r="D206" s="6" t="s">
        <v>504</v>
      </c>
      <c r="E206" s="6" t="s">
        <v>505</v>
      </c>
      <c r="F206" s="6" t="s">
        <v>506</v>
      </c>
      <c r="G206" s="6" t="s">
        <v>507</v>
      </c>
      <c r="H206" s="6">
        <v>67655</v>
      </c>
      <c r="I206" s="6" t="s">
        <v>502</v>
      </c>
      <c r="J206" s="6" t="s">
        <v>518</v>
      </c>
      <c r="L206" s="10" t="s">
        <v>508</v>
      </c>
      <c r="M206" s="25" t="s">
        <v>509</v>
      </c>
      <c r="N206" s="54" t="s">
        <v>142</v>
      </c>
    </row>
    <row r="207" spans="1:256" s="66" customFormat="1" x14ac:dyDescent="0.3">
      <c r="A207" s="16"/>
      <c r="L207" s="68"/>
      <c r="M207" s="99"/>
      <c r="N207" s="69"/>
      <c r="O207" s="92"/>
      <c r="P207" s="92"/>
      <c r="Q207" s="92"/>
    </row>
    <row r="208" spans="1:256" x14ac:dyDescent="0.3">
      <c r="A208" s="16">
        <v>70176</v>
      </c>
      <c r="B208" s="6" t="s">
        <v>77</v>
      </c>
      <c r="C208" s="6" t="s">
        <v>78</v>
      </c>
      <c r="D208" s="6" t="s">
        <v>79</v>
      </c>
      <c r="E208" s="6" t="s">
        <v>154</v>
      </c>
      <c r="F208" s="6" t="s">
        <v>81</v>
      </c>
      <c r="G208" s="6" t="s">
        <v>82</v>
      </c>
      <c r="H208" s="6">
        <v>70176</v>
      </c>
      <c r="I208" s="6" t="s">
        <v>77</v>
      </c>
      <c r="J208" s="6" t="s">
        <v>83</v>
      </c>
      <c r="L208" s="14" t="s">
        <v>84</v>
      </c>
      <c r="M208" s="14" t="s">
        <v>85</v>
      </c>
    </row>
    <row r="209" spans="1:256" x14ac:dyDescent="0.3">
      <c r="A209" s="16">
        <v>72793</v>
      </c>
      <c r="B209" s="6" t="s">
        <v>416</v>
      </c>
      <c r="C209" s="6" t="s">
        <v>1123</v>
      </c>
      <c r="D209" s="6" t="s">
        <v>110</v>
      </c>
      <c r="E209" s="6" t="s">
        <v>413</v>
      </c>
      <c r="F209" s="6" t="s">
        <v>1126</v>
      </c>
      <c r="G209" s="6" t="s">
        <v>415</v>
      </c>
      <c r="H209" s="6">
        <v>72793</v>
      </c>
      <c r="I209" s="6" t="s">
        <v>416</v>
      </c>
      <c r="K209" s="6" t="s">
        <v>418</v>
      </c>
      <c r="L209" s="10" t="s">
        <v>1124</v>
      </c>
      <c r="M209" s="10" t="s">
        <v>417</v>
      </c>
      <c r="N209" s="54" t="s">
        <v>1125</v>
      </c>
    </row>
    <row r="210" spans="1:256" x14ac:dyDescent="0.3">
      <c r="A210" s="16">
        <f>[5]Tabelle1!A6</f>
        <v>78462</v>
      </c>
      <c r="B210" s="6" t="str">
        <f>[5]Tabelle1!B6</f>
        <v>Konstanz</v>
      </c>
      <c r="C210" s="6" t="str">
        <f>[5]Tabelle1!C6</f>
        <v>Hospiz Konstanz e.V.</v>
      </c>
      <c r="D210" s="6" t="str">
        <f>[5]Tabelle1!D6</f>
        <v>Erwachsene</v>
      </c>
      <c r="E210" s="6" t="str">
        <f>[5]Tabelle1!E6</f>
        <v>Hinderer</v>
      </c>
      <c r="F210" s="6" t="str">
        <f>[5]Tabelle1!F6</f>
        <v>Petra</v>
      </c>
      <c r="G210" s="6" t="str">
        <f>[5]Tabelle1!G6</f>
        <v>Talgartenstraße 2</v>
      </c>
      <c r="H210" s="6">
        <f>[5]Tabelle1!H6</f>
        <v>78462</v>
      </c>
      <c r="I210" s="6" t="str">
        <f>[5]Tabelle1!I6</f>
        <v>Konstanz</v>
      </c>
      <c r="J210" s="6" t="str">
        <f>[5]Tabelle1!J6</f>
        <v>07531/6913810</v>
      </c>
      <c r="L210" s="14" t="str">
        <f>[5]Tabelle1!L6</f>
        <v>hinderer@hospiz-konstanz.de</v>
      </c>
      <c r="M210" s="14" t="str">
        <f>[5]Tabelle1!M6</f>
        <v>www.hospiz-konstanz.de</v>
      </c>
      <c r="N210" s="54" t="s">
        <v>142</v>
      </c>
    </row>
    <row r="211" spans="1:256" customFormat="1" x14ac:dyDescent="0.3">
      <c r="A211" s="16">
        <v>79283</v>
      </c>
      <c r="B211" s="6" t="s">
        <v>682</v>
      </c>
      <c r="C211" s="6" t="s">
        <v>683</v>
      </c>
      <c r="D211" s="6" t="s">
        <v>686</v>
      </c>
      <c r="E211" s="6" t="s">
        <v>631</v>
      </c>
      <c r="F211" s="6" t="s">
        <v>514</v>
      </c>
      <c r="G211" s="6" t="s">
        <v>632</v>
      </c>
      <c r="H211" s="6">
        <v>79283</v>
      </c>
      <c r="I211" s="6" t="s">
        <v>636</v>
      </c>
      <c r="J211" s="6" t="s">
        <v>684</v>
      </c>
      <c r="K211" s="6" t="e">
        <f>#REF!</f>
        <v>#REF!</v>
      </c>
      <c r="L211" s="10" t="s">
        <v>634</v>
      </c>
      <c r="M211" s="6"/>
      <c r="N211" s="54" t="s">
        <v>685</v>
      </c>
      <c r="O211" s="39"/>
      <c r="P211" s="39"/>
      <c r="Q211" s="39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  <c r="IV211" s="6"/>
    </row>
    <row r="212" spans="1:256" x14ac:dyDescent="0.3">
      <c r="A212" s="16">
        <v>79541</v>
      </c>
      <c r="B212" s="6" t="s">
        <v>532</v>
      </c>
      <c r="C212" s="6" t="s">
        <v>533</v>
      </c>
      <c r="D212" s="6" t="s">
        <v>534</v>
      </c>
      <c r="E212" s="6" t="s">
        <v>535</v>
      </c>
      <c r="F212" s="6" t="s">
        <v>237</v>
      </c>
      <c r="G212" s="6" t="s">
        <v>536</v>
      </c>
      <c r="H212" s="6">
        <v>79541</v>
      </c>
      <c r="I212" s="6" t="s">
        <v>532</v>
      </c>
      <c r="L212" s="14" t="s">
        <v>537</v>
      </c>
      <c r="M212" s="14"/>
      <c r="N212" s="54" t="s">
        <v>538</v>
      </c>
    </row>
    <row r="213" spans="1:256" s="66" customFormat="1" x14ac:dyDescent="0.3">
      <c r="A213" s="16"/>
      <c r="L213" s="97"/>
      <c r="M213" s="97"/>
      <c r="N213" s="69"/>
      <c r="O213" s="92"/>
      <c r="P213" s="92"/>
      <c r="Q213" s="92"/>
    </row>
    <row r="214" spans="1:256" x14ac:dyDescent="0.3">
      <c r="A214" s="16">
        <v>80634</v>
      </c>
      <c r="B214" s="6" t="s">
        <v>604</v>
      </c>
      <c r="C214" s="6" t="s">
        <v>59</v>
      </c>
      <c r="D214" s="6" t="s">
        <v>605</v>
      </c>
      <c r="E214" s="6" t="s">
        <v>606</v>
      </c>
      <c r="F214" s="6" t="s">
        <v>607</v>
      </c>
      <c r="G214" s="6" t="s">
        <v>608</v>
      </c>
      <c r="J214" s="6" t="s">
        <v>609</v>
      </c>
      <c r="L214" s="10" t="s">
        <v>610</v>
      </c>
      <c r="M214" s="10"/>
    </row>
    <row r="215" spans="1:256" customFormat="1" x14ac:dyDescent="0.3">
      <c r="A215" s="74">
        <v>81927</v>
      </c>
      <c r="B215" t="s">
        <v>604</v>
      </c>
      <c r="D215" t="s">
        <v>31</v>
      </c>
      <c r="E215" t="s">
        <v>1261</v>
      </c>
      <c r="F215" t="s">
        <v>1262</v>
      </c>
      <c r="G215" t="s">
        <v>1263</v>
      </c>
      <c r="H215">
        <v>81927</v>
      </c>
      <c r="I215" t="s">
        <v>604</v>
      </c>
      <c r="K215" t="s">
        <v>1265</v>
      </c>
      <c r="L215" s="9" t="s">
        <v>1264</v>
      </c>
      <c r="N215" s="44" t="s">
        <v>142</v>
      </c>
      <c r="O215" s="40"/>
      <c r="P215" s="40"/>
      <c r="Q215" s="40"/>
    </row>
    <row r="216" spans="1:256" x14ac:dyDescent="0.3">
      <c r="A216" s="16">
        <v>82131</v>
      </c>
      <c r="B216" s="6" t="s">
        <v>1008</v>
      </c>
      <c r="C216" s="6" t="s">
        <v>1009</v>
      </c>
      <c r="D216" s="6" t="s">
        <v>1010</v>
      </c>
      <c r="E216" s="6" t="s">
        <v>1011</v>
      </c>
      <c r="F216" s="6" t="s">
        <v>642</v>
      </c>
      <c r="G216" s="6" t="s">
        <v>1012</v>
      </c>
      <c r="H216" s="6">
        <v>82131</v>
      </c>
      <c r="I216" s="6" t="s">
        <v>1013</v>
      </c>
      <c r="L216" s="10" t="s">
        <v>1014</v>
      </c>
      <c r="M216" s="10"/>
    </row>
    <row r="217" spans="1:256" x14ac:dyDescent="0.3">
      <c r="A217" s="16">
        <v>82211</v>
      </c>
      <c r="B217" s="6" t="s">
        <v>86</v>
      </c>
      <c r="C217" s="6" t="s">
        <v>87</v>
      </c>
      <c r="D217" s="6" t="s">
        <v>31</v>
      </c>
      <c r="E217" s="6" t="s">
        <v>111</v>
      </c>
      <c r="F217" s="6" t="s">
        <v>158</v>
      </c>
      <c r="G217" s="6" t="s">
        <v>186</v>
      </c>
      <c r="H217" s="6">
        <v>82211</v>
      </c>
      <c r="I217" s="6" t="s">
        <v>88</v>
      </c>
      <c r="J217" s="6" t="s">
        <v>89</v>
      </c>
      <c r="L217" s="14" t="s">
        <v>90</v>
      </c>
      <c r="M217" s="14" t="s">
        <v>91</v>
      </c>
    </row>
    <row r="218" spans="1:256" customFormat="1" x14ac:dyDescent="0.3">
      <c r="A218" s="16">
        <v>82377</v>
      </c>
      <c r="B218" s="6" t="s">
        <v>803</v>
      </c>
      <c r="C218" s="6" t="s">
        <v>804</v>
      </c>
      <c r="D218" s="6" t="s">
        <v>366</v>
      </c>
      <c r="E218" s="6" t="s">
        <v>805</v>
      </c>
      <c r="F218" s="6" t="s">
        <v>806</v>
      </c>
      <c r="G218" s="6" t="s">
        <v>807</v>
      </c>
      <c r="H218" s="6">
        <v>82377</v>
      </c>
      <c r="I218" s="6" t="s">
        <v>803</v>
      </c>
      <c r="J218" s="6"/>
      <c r="K218" s="6" t="s">
        <v>808</v>
      </c>
      <c r="L218" s="10" t="s">
        <v>809</v>
      </c>
      <c r="M218" s="10" t="s">
        <v>810</v>
      </c>
      <c r="N218" s="54" t="s">
        <v>405</v>
      </c>
      <c r="O218" s="39"/>
      <c r="P218" s="39"/>
      <c r="Q218" s="39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</row>
    <row r="219" spans="1:256" customFormat="1" ht="28.8" x14ac:dyDescent="0.3">
      <c r="A219" s="74">
        <v>82541</v>
      </c>
      <c r="B219" t="s">
        <v>1167</v>
      </c>
      <c r="C219" t="s">
        <v>1168</v>
      </c>
      <c r="D219" t="s">
        <v>1169</v>
      </c>
      <c r="E219" t="s">
        <v>1170</v>
      </c>
      <c r="F219" t="s">
        <v>1143</v>
      </c>
      <c r="G219" t="s">
        <v>1171</v>
      </c>
      <c r="H219">
        <v>82541</v>
      </c>
      <c r="I219" t="s">
        <v>1167</v>
      </c>
      <c r="K219" t="s">
        <v>1172</v>
      </c>
      <c r="L219" s="9" t="s">
        <v>1173</v>
      </c>
      <c r="M219" s="31" t="s">
        <v>1174</v>
      </c>
      <c r="N219" s="44" t="s">
        <v>1175</v>
      </c>
      <c r="O219" s="40"/>
      <c r="P219" s="40"/>
      <c r="Q219" s="40"/>
    </row>
    <row r="220" spans="1:256" x14ac:dyDescent="0.3">
      <c r="A220" s="16">
        <v>83022</v>
      </c>
      <c r="B220" s="6" t="s">
        <v>301</v>
      </c>
      <c r="C220" s="6" t="s">
        <v>302</v>
      </c>
      <c r="D220" s="6" t="s">
        <v>303</v>
      </c>
      <c r="E220" s="6" t="s">
        <v>304</v>
      </c>
      <c r="F220" s="6" t="s">
        <v>305</v>
      </c>
      <c r="G220" s="6" t="s">
        <v>306</v>
      </c>
      <c r="H220" s="6">
        <v>83022</v>
      </c>
      <c r="I220" s="6" t="s">
        <v>301</v>
      </c>
      <c r="J220" s="6" t="s">
        <v>307</v>
      </c>
      <c r="L220" s="10" t="s">
        <v>308</v>
      </c>
      <c r="M220" s="10" t="s">
        <v>309</v>
      </c>
      <c r="N220" s="54" t="s">
        <v>310</v>
      </c>
    </row>
    <row r="221" spans="1:256" s="29" customFormat="1" x14ac:dyDescent="0.3">
      <c r="A221" s="75">
        <v>80797</v>
      </c>
      <c r="B221" s="29" t="s">
        <v>604</v>
      </c>
      <c r="C221" s="30" t="s">
        <v>1137</v>
      </c>
      <c r="D221" s="29" t="s">
        <v>494</v>
      </c>
      <c r="E221" s="29" t="s">
        <v>1138</v>
      </c>
      <c r="F221" s="29" t="s">
        <v>129</v>
      </c>
      <c r="G221" s="29" t="s">
        <v>1139</v>
      </c>
      <c r="H221" s="29">
        <v>80797</v>
      </c>
      <c r="I221" s="29" t="s">
        <v>604</v>
      </c>
      <c r="J221" s="29" t="s">
        <v>1140</v>
      </c>
      <c r="L221" s="31" t="s">
        <v>1141</v>
      </c>
      <c r="M221" s="31" t="s">
        <v>1142</v>
      </c>
      <c r="N221" s="30" t="s">
        <v>253</v>
      </c>
      <c r="O221" s="43"/>
      <c r="P221" s="43"/>
      <c r="Q221" s="43"/>
    </row>
    <row r="222" spans="1:256" x14ac:dyDescent="0.3">
      <c r="A222" s="16">
        <v>88326</v>
      </c>
      <c r="B222" s="6" t="s">
        <v>433</v>
      </c>
      <c r="C222" s="6" t="s">
        <v>434</v>
      </c>
      <c r="D222" s="6" t="s">
        <v>31</v>
      </c>
      <c r="E222" s="6" t="s">
        <v>435</v>
      </c>
      <c r="F222" s="6" t="s">
        <v>436</v>
      </c>
      <c r="G222" s="6" t="s">
        <v>437</v>
      </c>
      <c r="H222" s="6">
        <v>88326</v>
      </c>
      <c r="I222" s="6" t="s">
        <v>433</v>
      </c>
      <c r="J222" s="6" t="s">
        <v>438</v>
      </c>
      <c r="L222" s="10" t="s">
        <v>439</v>
      </c>
      <c r="N222" s="54" t="s">
        <v>440</v>
      </c>
    </row>
    <row r="223" spans="1:256" s="66" customFormat="1" x14ac:dyDescent="0.3">
      <c r="A223" s="16">
        <v>89079</v>
      </c>
      <c r="B223" s="66" t="s">
        <v>1552</v>
      </c>
      <c r="E223" s="66" t="s">
        <v>1553</v>
      </c>
      <c r="F223" s="66" t="s">
        <v>1554</v>
      </c>
      <c r="H223" s="66">
        <v>89079</v>
      </c>
      <c r="I223" s="66" t="s">
        <v>1552</v>
      </c>
      <c r="L223" s="68" t="s">
        <v>1555</v>
      </c>
      <c r="N223" s="69"/>
      <c r="O223" s="92"/>
      <c r="P223" s="92"/>
      <c r="Q223" s="92"/>
    </row>
    <row r="224" spans="1:256" s="66" customFormat="1" x14ac:dyDescent="0.3">
      <c r="A224" s="16"/>
      <c r="L224" s="68"/>
      <c r="N224" s="69"/>
      <c r="O224" s="92"/>
      <c r="P224" s="92"/>
      <c r="Q224" s="92"/>
    </row>
    <row r="225" spans="1:17" x14ac:dyDescent="0.3">
      <c r="A225" s="16">
        <v>90419</v>
      </c>
      <c r="B225" s="6" t="s">
        <v>585</v>
      </c>
      <c r="C225" s="6" t="s">
        <v>586</v>
      </c>
      <c r="D225" s="6" t="s">
        <v>587</v>
      </c>
      <c r="E225" s="6" t="s">
        <v>588</v>
      </c>
      <c r="F225" s="6" t="s">
        <v>589</v>
      </c>
      <c r="G225" s="6" t="s">
        <v>590</v>
      </c>
      <c r="H225" s="6">
        <v>90419</v>
      </c>
      <c r="I225" s="6" t="s">
        <v>585</v>
      </c>
      <c r="J225" s="6" t="s">
        <v>591</v>
      </c>
      <c r="L225" s="10" t="s">
        <v>592</v>
      </c>
      <c r="M225" s="10" t="s">
        <v>593</v>
      </c>
      <c r="N225" s="54" t="s">
        <v>594</v>
      </c>
    </row>
    <row r="226" spans="1:17" x14ac:dyDescent="0.3">
      <c r="A226" s="16">
        <v>90579</v>
      </c>
      <c r="B226" s="6" t="s">
        <v>92</v>
      </c>
      <c r="C226" s="6" t="s">
        <v>93</v>
      </c>
      <c r="D226" s="6" t="s">
        <v>94</v>
      </c>
      <c r="E226" s="6" t="s">
        <v>144</v>
      </c>
      <c r="F226" s="6" t="s">
        <v>96</v>
      </c>
      <c r="G226" s="6" t="s">
        <v>97</v>
      </c>
      <c r="H226" s="6">
        <v>90579</v>
      </c>
      <c r="I226" s="6" t="s">
        <v>92</v>
      </c>
      <c r="J226" s="6" t="s">
        <v>98</v>
      </c>
      <c r="L226" s="14" t="s">
        <v>99</v>
      </c>
      <c r="M226" s="14" t="s">
        <v>100</v>
      </c>
    </row>
    <row r="227" spans="1:17" customFormat="1" x14ac:dyDescent="0.3">
      <c r="A227" s="74">
        <v>94315</v>
      </c>
      <c r="B227" t="s">
        <v>1308</v>
      </c>
      <c r="C227" t="s">
        <v>1310</v>
      </c>
      <c r="D227" t="s">
        <v>31</v>
      </c>
      <c r="E227" t="s">
        <v>1306</v>
      </c>
      <c r="F227" t="s">
        <v>1307</v>
      </c>
      <c r="G227" t="s">
        <v>306</v>
      </c>
      <c r="H227">
        <v>94315</v>
      </c>
      <c r="I227" t="s">
        <v>1308</v>
      </c>
      <c r="K227" t="s">
        <v>1311</v>
      </c>
      <c r="L227" s="9" t="s">
        <v>1309</v>
      </c>
      <c r="N227" s="44" t="s">
        <v>142</v>
      </c>
      <c r="O227" s="40"/>
      <c r="P227" s="40"/>
      <c r="Q227" s="40"/>
    </row>
    <row r="228" spans="1:17" ht="15" customHeight="1" x14ac:dyDescent="0.3">
      <c r="A228" s="16">
        <v>95131</v>
      </c>
      <c r="B228" s="6" t="s">
        <v>1127</v>
      </c>
      <c r="C228" s="6" t="s">
        <v>1128</v>
      </c>
      <c r="D228" s="6" t="s">
        <v>303</v>
      </c>
      <c r="E228" s="6" t="s">
        <v>1129</v>
      </c>
      <c r="F228" s="6" t="s">
        <v>145</v>
      </c>
      <c r="G228" s="6" t="s">
        <v>1130</v>
      </c>
      <c r="H228" s="6">
        <v>95131</v>
      </c>
      <c r="I228" s="6" t="s">
        <v>1131</v>
      </c>
      <c r="J228" s="6" t="s">
        <v>1132</v>
      </c>
      <c r="K228" s="6" t="s">
        <v>1133</v>
      </c>
      <c r="L228" s="14" t="s">
        <v>1134</v>
      </c>
      <c r="M228" s="14" t="s">
        <v>1135</v>
      </c>
      <c r="N228" s="54" t="s">
        <v>1136</v>
      </c>
    </row>
    <row r="229" spans="1:17" x14ac:dyDescent="0.3">
      <c r="E229" s="6" t="s">
        <v>631</v>
      </c>
      <c r="F229" s="6" t="s">
        <v>514</v>
      </c>
      <c r="G229" s="6" t="s">
        <v>632</v>
      </c>
      <c r="H229" s="6">
        <v>79283</v>
      </c>
      <c r="I229" s="6" t="s">
        <v>636</v>
      </c>
      <c r="K229" s="6" t="s">
        <v>633</v>
      </c>
      <c r="L229" s="14" t="s">
        <v>634</v>
      </c>
      <c r="M229" s="10" t="s">
        <v>635</v>
      </c>
      <c r="N229" s="54" t="s">
        <v>405</v>
      </c>
    </row>
    <row r="230" spans="1:17" x14ac:dyDescent="0.3">
      <c r="A230" s="89" t="s">
        <v>1412</v>
      </c>
      <c r="B230" s="35" t="s">
        <v>1413</v>
      </c>
      <c r="C230" s="6" t="s">
        <v>1209</v>
      </c>
      <c r="D230" s="6" t="s">
        <v>31</v>
      </c>
      <c r="E230" s="6" t="s">
        <v>1210</v>
      </c>
      <c r="F230" s="6" t="s">
        <v>1211</v>
      </c>
      <c r="G230" s="6" t="s">
        <v>1414</v>
      </c>
      <c r="H230" s="35" t="s">
        <v>1412</v>
      </c>
      <c r="I230" s="35" t="s">
        <v>1413</v>
      </c>
      <c r="K230" s="6" t="s">
        <v>1212</v>
      </c>
      <c r="L230" s="14" t="s">
        <v>1213</v>
      </c>
      <c r="M230" s="10" t="s">
        <v>1214</v>
      </c>
    </row>
    <row r="231" spans="1:17" s="66" customFormat="1" x14ac:dyDescent="0.3">
      <c r="A231" s="95"/>
      <c r="B231" s="96"/>
      <c r="H231" s="96"/>
      <c r="I231" s="96"/>
      <c r="L231" s="97"/>
      <c r="M231" s="68"/>
      <c r="N231" s="69"/>
      <c r="O231" s="92"/>
      <c r="P231" s="92"/>
      <c r="Q231" s="92"/>
    </row>
    <row r="232" spans="1:17" s="66" customFormat="1" x14ac:dyDescent="0.3">
      <c r="A232" s="95"/>
      <c r="B232" s="96"/>
      <c r="H232" s="96"/>
      <c r="I232" s="96"/>
      <c r="L232" s="97"/>
      <c r="M232" s="68"/>
      <c r="N232" s="69"/>
      <c r="O232" s="92"/>
      <c r="P232" s="92"/>
      <c r="Q232" s="92"/>
    </row>
    <row r="233" spans="1:17" s="66" customFormat="1" x14ac:dyDescent="0.3">
      <c r="A233" s="95"/>
      <c r="B233" s="96"/>
      <c r="H233" s="96"/>
      <c r="I233" s="96"/>
      <c r="L233" s="97"/>
      <c r="M233" s="68"/>
      <c r="N233" s="69"/>
      <c r="O233" s="92"/>
      <c r="P233" s="92"/>
      <c r="Q233" s="92"/>
    </row>
    <row r="234" spans="1:17" s="66" customFormat="1" x14ac:dyDescent="0.3">
      <c r="A234" s="95"/>
      <c r="B234" s="96"/>
      <c r="H234" s="96"/>
      <c r="I234" s="96"/>
      <c r="L234" s="97"/>
      <c r="M234" s="68"/>
      <c r="N234" s="69"/>
      <c r="O234" s="92"/>
      <c r="P234" s="92"/>
      <c r="Q234" s="92"/>
    </row>
    <row r="235" spans="1:17" s="66" customFormat="1" x14ac:dyDescent="0.3">
      <c r="A235" s="95"/>
      <c r="B235" s="96"/>
      <c r="H235" s="96"/>
      <c r="I235" s="96"/>
      <c r="L235" s="97"/>
      <c r="M235" s="68"/>
      <c r="N235" s="69"/>
      <c r="O235" s="92"/>
      <c r="P235" s="92"/>
      <c r="Q235" s="92"/>
    </row>
    <row r="236" spans="1:17" s="66" customFormat="1" x14ac:dyDescent="0.3">
      <c r="A236" s="95"/>
      <c r="B236" s="96"/>
      <c r="H236" s="96"/>
      <c r="I236" s="96"/>
      <c r="L236" s="97"/>
      <c r="M236" s="68"/>
      <c r="N236" s="69"/>
      <c r="O236" s="92"/>
      <c r="P236" s="92"/>
      <c r="Q236" s="92"/>
    </row>
    <row r="237" spans="1:17" s="66" customFormat="1" x14ac:dyDescent="0.3">
      <c r="A237" s="95"/>
      <c r="B237" s="96"/>
      <c r="H237" s="96"/>
      <c r="I237" s="96"/>
      <c r="L237" s="97"/>
      <c r="M237" s="68"/>
      <c r="N237" s="69"/>
      <c r="O237" s="92"/>
      <c r="P237" s="92"/>
      <c r="Q237" s="92"/>
    </row>
    <row r="238" spans="1:17" x14ac:dyDescent="0.3">
      <c r="A238" s="90" t="s">
        <v>0</v>
      </c>
      <c r="B238" s="26" t="s">
        <v>1</v>
      </c>
      <c r="C238" s="26" t="s">
        <v>2</v>
      </c>
      <c r="D238" s="26" t="s">
        <v>3</v>
      </c>
      <c r="E238" s="26" t="s">
        <v>4</v>
      </c>
      <c r="F238" s="26" t="s">
        <v>5</v>
      </c>
      <c r="G238" s="26" t="s">
        <v>6</v>
      </c>
      <c r="H238" s="26" t="s">
        <v>7</v>
      </c>
      <c r="I238" s="26" t="s">
        <v>8</v>
      </c>
      <c r="J238" s="26" t="s">
        <v>9</v>
      </c>
      <c r="K238" s="26" t="s">
        <v>10</v>
      </c>
      <c r="L238" s="26" t="s">
        <v>11</v>
      </c>
      <c r="M238" s="26" t="s">
        <v>12</v>
      </c>
      <c r="N238" s="62" t="s">
        <v>13</v>
      </c>
    </row>
    <row r="239" spans="1:17" x14ac:dyDescent="0.3">
      <c r="C239" s="12" t="s">
        <v>188</v>
      </c>
    </row>
  </sheetData>
  <sheetProtection formatCells="0" formatColumns="0" formatRows="0" insertColumns="0" insertRows="0" insertHyperlinks="0" deleteColumns="0" deleteRows="0" sort="0" autoFilter="0" pivotTables="0"/>
  <hyperlinks>
    <hyperlink ref="K139" r:id="rId1" display="g.malchus@web.de"/>
    <hyperlink ref="L176" r:id="rId2"/>
    <hyperlink ref="L208" r:id="rId3"/>
    <hyperlink ref="L217" r:id="rId4"/>
    <hyperlink ref="L226" r:id="rId5"/>
    <hyperlink ref="L150" r:id="rId6"/>
    <hyperlink ref="L139" r:id="rId7"/>
    <hyperlink ref="L123" r:id="rId8"/>
    <hyperlink ref="L122" r:id="rId9"/>
    <hyperlink ref="L111" r:id="rId10"/>
    <hyperlink ref="L95" r:id="rId11"/>
    <hyperlink ref="L91" r:id="rId12"/>
    <hyperlink ref="L88" r:id="rId13"/>
    <hyperlink ref="L68" r:id="rId14"/>
    <hyperlink ref="M226" r:id="rId15"/>
    <hyperlink ref="M217" r:id="rId16"/>
    <hyperlink ref="M208" r:id="rId17"/>
    <hyperlink ref="M150" r:id="rId18"/>
    <hyperlink ref="M123" r:id="rId19"/>
    <hyperlink ref="M122" r:id="rId20"/>
    <hyperlink ref="M111" r:id="rId21"/>
    <hyperlink ref="M96" r:id="rId22"/>
    <hyperlink ref="M95" r:id="rId23"/>
    <hyperlink ref="M91" r:id="rId24"/>
    <hyperlink ref="M88" r:id="rId25"/>
    <hyperlink ref="M68" r:id="rId26"/>
    <hyperlink ref="M59" r:id="rId27"/>
    <hyperlink ref="M37" r:id="rId28"/>
    <hyperlink ref="L107" r:id="rId29"/>
    <hyperlink ref="L59" r:id="rId30"/>
    <hyperlink ref="L37" r:id="rId31"/>
    <hyperlink ref="M35" r:id="rId32"/>
    <hyperlink ref="M22" r:id="rId33"/>
    <hyperlink ref="L35" r:id="rId34"/>
    <hyperlink ref="L22" r:id="rId35"/>
    <hyperlink ref="L135" r:id="rId36"/>
    <hyperlink ref="M135" r:id="rId37"/>
    <hyperlink ref="M205" r:id="rId38"/>
    <hyperlink ref="L205" r:id="rId39"/>
    <hyperlink ref="M164" r:id="rId40"/>
    <hyperlink ref="L164" r:id="rId41"/>
    <hyperlink ref="M104" r:id="rId42"/>
    <hyperlink ref="L104" r:id="rId43"/>
    <hyperlink ref="L69" r:id="rId44"/>
    <hyperlink ref="L14" r:id="rId45"/>
    <hyperlink ref="M26" r:id="rId46"/>
    <hyperlink ref="L26" r:id="rId47"/>
    <hyperlink ref="M75" r:id="rId48"/>
    <hyperlink ref="L75" r:id="rId49"/>
    <hyperlink ref="L103" r:id="rId50"/>
    <hyperlink ref="M3" r:id="rId51"/>
    <hyperlink ref="L3" r:id="rId52"/>
    <hyperlink ref="M220" r:id="rId53"/>
    <hyperlink ref="L220" r:id="rId54"/>
    <hyperlink ref="M21" r:id="rId55"/>
    <hyperlink ref="L61" r:id="rId56"/>
    <hyperlink ref="M190" r:id="rId57"/>
    <hyperlink ref="M157" r:id="rId58"/>
    <hyperlink ref="L157" r:id="rId59"/>
    <hyperlink ref="L190" r:id="rId60"/>
    <hyperlink ref="L146" r:id="rId61"/>
    <hyperlink ref="L186" r:id="rId62"/>
    <hyperlink ref="M186" r:id="rId63"/>
    <hyperlink ref="L172" r:id="rId64"/>
    <hyperlink ref="L138" r:id="rId65"/>
    <hyperlink ref="M138" r:id="rId66"/>
    <hyperlink ref="L85" r:id="rId67"/>
    <hyperlink ref="M85" r:id="rId68"/>
    <hyperlink ref="L114" r:id="rId69"/>
    <hyperlink ref="M114" r:id="rId70"/>
    <hyperlink ref="L82" r:id="rId71"/>
    <hyperlink ref="M82" r:id="rId72"/>
    <hyperlink ref="M209" r:id="rId73"/>
    <hyperlink ref="L86" r:id="rId74"/>
    <hyperlink ref="M86" r:id="rId75"/>
    <hyperlink ref="L99" r:id="rId76"/>
    <hyperlink ref="M99" r:id="rId77"/>
    <hyperlink ref="L222" r:id="rId78"/>
    <hyperlink ref="L51" r:id="rId79"/>
    <hyperlink ref="M51" r:id="rId80"/>
    <hyperlink ref="L7" r:id="rId81"/>
    <hyperlink ref="M7" r:id="rId82"/>
    <hyperlink ref="L143" r:id="rId83"/>
    <hyperlink ref="M60" r:id="rId84"/>
    <hyperlink ref="L60" r:id="rId85"/>
    <hyperlink ref="L155" r:id="rId86"/>
    <hyperlink ref="M155" r:id="rId87"/>
    <hyperlink ref="M9" r:id="rId88"/>
    <hyperlink ref="L130" r:id="rId89"/>
    <hyperlink ref="L131" r:id="rId90"/>
    <hyperlink ref="M131" r:id="rId91"/>
    <hyperlink ref="M130" r:id="rId92"/>
    <hyperlink ref="L206" r:id="rId93"/>
    <hyperlink ref="M206" r:id="rId94"/>
    <hyperlink ref="L5" r:id="rId95"/>
    <hyperlink ref="L64" r:id="rId96"/>
    <hyperlink ref="M225" r:id="rId97"/>
    <hyperlink ref="M72" r:id="rId98"/>
    <hyperlink ref="M167" r:id="rId99"/>
    <hyperlink ref="L153" r:id="rId100"/>
    <hyperlink ref="L102" r:id="rId101"/>
    <hyperlink ref="M102" r:id="rId102"/>
    <hyperlink ref="L211" r:id="rId103"/>
    <hyperlink ref="L116" r:id="rId104"/>
    <hyperlink ref="L73" r:id="rId105"/>
    <hyperlink ref="M73" r:id="rId106"/>
    <hyperlink ref="L54" r:id="rId107"/>
    <hyperlink ref="M192" r:id="rId108" display="http://www.opferhilfe-brandenburg.de/"/>
    <hyperlink ref="L192" r:id="rId109" display="http://www.familientherapie-dohna.de/"/>
    <hyperlink ref="L117" r:id="rId110"/>
    <hyperlink ref="M117" r:id="rId111"/>
    <hyperlink ref="L57" r:id="rId112"/>
    <hyperlink ref="M57" r:id="rId113"/>
    <hyperlink ref="L13" r:id="rId114"/>
    <hyperlink ref="M13" r:id="rId115"/>
    <hyperlink ref="L201" r:id="rId116"/>
    <hyperlink ref="M201" r:id="rId117"/>
    <hyperlink ref="L27" r:id="rId118"/>
    <hyperlink ref="L67" r:id="rId119"/>
    <hyperlink ref="M67" r:id="rId120"/>
    <hyperlink ref="L145" r:id="rId121"/>
    <hyperlink ref="M145" r:id="rId122"/>
    <hyperlink ref="L8" r:id="rId123"/>
    <hyperlink ref="M8" r:id="rId124"/>
    <hyperlink ref="L218" r:id="rId125"/>
    <hyperlink ref="M218" r:id="rId126"/>
    <hyperlink ref="M161" r:id="rId127"/>
    <hyperlink ref="L161" r:id="rId128"/>
    <hyperlink ref="L74" r:id="rId129"/>
    <hyperlink ref="L20" r:id="rId130"/>
    <hyperlink ref="M20" r:id="rId131"/>
    <hyperlink ref="L124" r:id="rId132"/>
    <hyperlink ref="M124" r:id="rId133"/>
    <hyperlink ref="L11" r:id="rId134"/>
    <hyperlink ref="M11" r:id="rId135"/>
    <hyperlink ref="L70" r:id="rId136"/>
    <hyperlink ref="M70" r:id="rId137"/>
    <hyperlink ref="L28" r:id="rId138"/>
    <hyperlink ref="L47" r:id="rId139"/>
    <hyperlink ref="M47" r:id="rId140"/>
    <hyperlink ref="L84" r:id="rId141"/>
    <hyperlink ref="M84" r:id="rId142"/>
    <hyperlink ref="L98" r:id="rId143"/>
    <hyperlink ref="M98" r:id="rId144"/>
    <hyperlink ref="L163" r:id="rId145"/>
    <hyperlink ref="M163" r:id="rId146"/>
    <hyperlink ref="L185" r:id="rId147"/>
    <hyperlink ref="L78" r:id="rId148"/>
    <hyperlink ref="M78" r:id="rId149"/>
    <hyperlink ref="L178" r:id="rId150"/>
    <hyperlink ref="M178" r:id="rId151"/>
    <hyperlink ref="M132" r:id="rId152"/>
    <hyperlink ref="L30" r:id="rId153" display="mailto:traumatherapiepraxis.berlin@gmail.com"/>
    <hyperlink ref="L96" r:id="rId154" display="mailto:katrin.wehr@asb-hamburg.de"/>
    <hyperlink ref="L147" r:id="rId155"/>
    <hyperlink ref="M147" r:id="rId156"/>
    <hyperlink ref="L148" r:id="rId157"/>
    <hyperlink ref="M148" r:id="rId158"/>
    <hyperlink ref="L90" r:id="rId159"/>
    <hyperlink ref="M90" r:id="rId160"/>
    <hyperlink ref="L45" r:id="rId161"/>
    <hyperlink ref="M45" r:id="rId162"/>
    <hyperlink ref="L92" r:id="rId163"/>
    <hyperlink ref="L126" r:id="rId164"/>
    <hyperlink ref="M126" r:id="rId165"/>
    <hyperlink ref="M174" r:id="rId166"/>
    <hyperlink ref="L174" r:id="rId167"/>
    <hyperlink ref="L31" r:id="rId168" display="mailto:fb@pfh-berlin.de"/>
    <hyperlink ref="L32" r:id="rId169" display="mailto:fb@pfh-berlin.de"/>
    <hyperlink ref="L33" r:id="rId170" display="mailto:fb@pfh-berlin.de"/>
    <hyperlink ref="L34" r:id="rId171" display="mailto:fb@pfh-berlin.de"/>
    <hyperlink ref="M34" r:id="rId172"/>
    <hyperlink ref="M33" r:id="rId173"/>
    <hyperlink ref="M32" r:id="rId174"/>
    <hyperlink ref="M31" r:id="rId175"/>
    <hyperlink ref="L184" r:id="rId176"/>
    <hyperlink ref="M144" r:id="rId177" display="http://www.ute-weyer.de/"/>
    <hyperlink ref="L36" r:id="rId178"/>
    <hyperlink ref="L38" r:id="rId179"/>
    <hyperlink ref="L170" r:id="rId180"/>
    <hyperlink ref="M170" r:id="rId181"/>
    <hyperlink ref="L168" r:id="rId182"/>
    <hyperlink ref="M168" r:id="rId183"/>
    <hyperlink ref="L198" r:id="rId184"/>
    <hyperlink ref="M198" r:id="rId185"/>
    <hyperlink ref="M55" r:id="rId186"/>
    <hyperlink ref="L209" r:id="rId187"/>
    <hyperlink ref="L221" r:id="rId188"/>
    <hyperlink ref="M221" r:id="rId189"/>
    <hyperlink ref="L151" r:id="rId190"/>
    <hyperlink ref="M151" r:id="rId191"/>
    <hyperlink ref="L121" r:id="rId192"/>
    <hyperlink ref="M121" r:id="rId193"/>
    <hyperlink ref="L119" r:id="rId194"/>
    <hyperlink ref="L219" r:id="rId195"/>
    <hyperlink ref="M219" r:id="rId196"/>
    <hyperlink ref="L65" r:id="rId197"/>
    <hyperlink ref="M65" r:id="rId198"/>
    <hyperlink ref="L105" r:id="rId199"/>
    <hyperlink ref="M105" r:id="rId200"/>
    <hyperlink ref="L66" r:id="rId201"/>
    <hyperlink ref="L19" r:id="rId202"/>
    <hyperlink ref="L15" r:id="rId203"/>
    <hyperlink ref="M15" r:id="rId204"/>
    <hyperlink ref="L160" r:id="rId205"/>
    <hyperlink ref="M160" r:id="rId206"/>
    <hyperlink ref="L120" r:id="rId207"/>
    <hyperlink ref="L182" r:id="rId208"/>
    <hyperlink ref="L159" r:id="rId209"/>
    <hyperlink ref="M159" r:id="rId210"/>
    <hyperlink ref="L179" r:id="rId211"/>
    <hyperlink ref="M177" r:id="rId212"/>
    <hyperlink ref="M29" r:id="rId213"/>
    <hyperlink ref="L109" r:id="rId214"/>
    <hyperlink ref="M109" r:id="rId215"/>
    <hyperlink ref="L215" r:id="rId216"/>
    <hyperlink ref="L128" r:id="rId217"/>
    <hyperlink ref="M128" r:id="rId218"/>
    <hyperlink ref="L81" r:id="rId219"/>
    <hyperlink ref="M81" r:id="rId220"/>
    <hyperlink ref="L196" r:id="rId221"/>
    <hyperlink ref="M196" r:id="rId222"/>
    <hyperlink ref="L134" r:id="rId223"/>
    <hyperlink ref="L23" r:id="rId224" display="mailto:Melanie.Felten@charlottenburg-wilmersdorf.de"/>
    <hyperlink ref="L141" r:id="rId225"/>
    <hyperlink ref="M141" r:id="rId226"/>
    <hyperlink ref="L227" r:id="rId227"/>
    <hyperlink ref="L166" r:id="rId228"/>
    <hyperlink ref="M166" r:id="rId229"/>
    <hyperlink ref="M152" r:id="rId230"/>
    <hyperlink ref="L152" r:id="rId231"/>
    <hyperlink ref="L133" r:id="rId232"/>
    <hyperlink ref="M133" r:id="rId233"/>
    <hyperlink ref="L83" r:id="rId234"/>
    <hyperlink ref="M83" r:id="rId235"/>
    <hyperlink ref="L50" r:id="rId236"/>
    <hyperlink ref="M50" r:id="rId237"/>
    <hyperlink ref="L10" r:id="rId238"/>
    <hyperlink ref="M10" r:id="rId239"/>
    <hyperlink ref="L17" r:id="rId240"/>
    <hyperlink ref="M17" r:id="rId241"/>
    <hyperlink ref="L112" r:id="rId242"/>
    <hyperlink ref="M112" r:id="rId243"/>
    <hyperlink ref="L41" r:id="rId244"/>
    <hyperlink ref="L125" r:id="rId245"/>
    <hyperlink ref="L154" r:id="rId246"/>
    <hyperlink ref="L197" r:id="rId247"/>
    <hyperlink ref="M197" r:id="rId248"/>
    <hyperlink ref="L136" r:id="rId249"/>
    <hyperlink ref="M136" r:id="rId250" display="http://www.gfs-bielefeld.de/"/>
    <hyperlink ref="L110" r:id="rId251"/>
    <hyperlink ref="M110" r:id="rId252"/>
    <hyperlink ref="L188" r:id="rId253"/>
    <hyperlink ref="L42" r:id="rId254"/>
    <hyperlink ref="M42" r:id="rId255"/>
    <hyperlink ref="L203" r:id="rId256"/>
    <hyperlink ref="M203" r:id="rId257"/>
    <hyperlink ref="L18" r:id="rId258"/>
    <hyperlink ref="M18" r:id="rId259"/>
    <hyperlink ref="L44" r:id="rId260"/>
    <hyperlink ref="M44" r:id="rId261"/>
    <hyperlink ref="L191" r:id="rId262" display="mailto:mail@angelikafichtler.de"/>
    <hyperlink ref="L202" r:id="rId263"/>
    <hyperlink ref="M202" r:id="rId264"/>
    <hyperlink ref="M137" r:id="rId265"/>
    <hyperlink ref="L137" r:id="rId266"/>
    <hyperlink ref="L4" r:id="rId267"/>
    <hyperlink ref="M4" r:id="rId268"/>
    <hyperlink ref="L89" r:id="rId269"/>
    <hyperlink ref="L183" r:id="rId270"/>
    <hyperlink ref="M183" r:id="rId271"/>
    <hyperlink ref="M188" r:id="rId272" display="http://www.deniseklein.org/"/>
    <hyperlink ref="M24" r:id="rId273"/>
    <hyperlink ref="L115" r:id="rId274"/>
    <hyperlink ref="M115" r:id="rId275"/>
    <hyperlink ref="L71" r:id="rId276"/>
    <hyperlink ref="K58" r:id="rId277" display="https://www.google.com/search?q=maria-theresia+hennecke&amp;rlz=1C1ONGR_deDE937DE937&amp;oq=&amp;aqs=chrome.0.69i59i450l8.4727656j0j15&amp;sourceid=chrome&amp;ie=UTF-8"/>
    <hyperlink ref="L58" r:id="rId278"/>
    <hyperlink ref="M58" r:id="rId279"/>
    <hyperlink ref="L171" r:id="rId280"/>
    <hyperlink ref="M6" r:id="rId281"/>
    <hyperlink ref="L6" r:id="rId282"/>
    <hyperlink ref="L189" r:id="rId283"/>
    <hyperlink ref="M142" r:id="rId284"/>
    <hyperlink ref="L223" r:id="rId285"/>
    <hyperlink ref="L199" r:id="rId286"/>
    <hyperlink ref="M149" r:id="rId287"/>
    <hyperlink ref="L149" r:id="rId288"/>
    <hyperlink ref="L97" r:id="rId289"/>
    <hyperlink ref="M97" r:id="rId290"/>
  </hyperlinks>
  <pageMargins left="0.7" right="0.7" top="0.78740157499999996" bottom="0.78740157499999996" header="0.3" footer="0.3"/>
  <pageSetup paperSize="9" orientation="portrait" r:id="rId291"/>
  <ignoredErrors>
    <ignoredError sqref="A11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Damaris</dc:creator>
  <cp:lastModifiedBy>Peter Fried</cp:lastModifiedBy>
  <cp:lastPrinted>2016-02-18T10:45:14Z</cp:lastPrinted>
  <dcterms:created xsi:type="dcterms:W3CDTF">2015-11-16T11:17:24Z</dcterms:created>
  <dcterms:modified xsi:type="dcterms:W3CDTF">2024-11-02T09:53:18Z</dcterms:modified>
</cp:coreProperties>
</file>